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.20210506\2.業務資料\5.音樂及鄉土歌謠比賽（含創意戲劇）比賽（含創意戲劇）\111年全國賽\2.決賽參賽補助\提高遊覽車補助經費版本\"/>
    </mc:Choice>
  </mc:AlternateContent>
  <xr:revisionPtr revIDLastSave="0" documentId="13_ncr:1_{FEE8EEBE-3DB7-4478-AF41-D254992F0795}" xr6:coauthVersionLast="36" xr6:coauthVersionMax="36" xr10:uidLastSave="{00000000-0000-0000-0000-000000000000}"/>
  <bookViews>
    <workbookView xWindow="0" yWindow="0" windowWidth="28800" windowHeight="11190" xr2:uid="{00000000-000D-0000-FFFF-FFFF00000000}"/>
  </bookViews>
  <sheets>
    <sheet name="「個人組」補助經費一覽表" sheetId="4" r:id="rId1"/>
    <sheet name="「個人組」補助經費細目表" sheetId="1" r:id="rId2"/>
  </sheets>
  <definedNames>
    <definedName name="_xlnm.Print_Area" localSheetId="1">「個人組」補助經費細目表!$A$1:$K$36</definedName>
  </definedNames>
  <calcPr calcId="191029"/>
</workbook>
</file>

<file path=xl/calcChain.xml><?xml version="1.0" encoding="utf-8"?>
<calcChain xmlns="http://schemas.openxmlformats.org/spreadsheetml/2006/main">
  <c r="F34" i="4" l="1"/>
  <c r="F33" i="4"/>
  <c r="F27" i="4"/>
  <c r="F25" i="4"/>
  <c r="F14" i="4"/>
  <c r="F13" i="4"/>
  <c r="F12" i="4"/>
  <c r="F9" i="4"/>
  <c r="F6" i="4"/>
  <c r="F5" i="4"/>
  <c r="F3" i="4"/>
  <c r="J35" i="1" l="1"/>
  <c r="I35" i="1"/>
  <c r="H35" i="1"/>
  <c r="K27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9" i="1"/>
  <c r="K30" i="1"/>
  <c r="K31" i="1"/>
  <c r="K32" i="1"/>
  <c r="K33" i="1"/>
  <c r="K34" i="1"/>
  <c r="K3" i="1"/>
  <c r="K35" i="1" l="1"/>
</calcChain>
</file>

<file path=xl/sharedStrings.xml><?xml version="1.0" encoding="utf-8"?>
<sst xmlns="http://schemas.openxmlformats.org/spreadsheetml/2006/main" count="333" uniqueCount="84">
  <si>
    <t>箏獨奏</t>
    <phoneticPr fontId="2" type="noConversion"/>
  </si>
  <si>
    <t>比賽項目</t>
    <phoneticPr fontId="2" type="noConversion"/>
  </si>
  <si>
    <t>中正國小</t>
    <phoneticPr fontId="2" type="noConversion"/>
  </si>
  <si>
    <t>林伊玄</t>
  </si>
  <si>
    <t>呂佳靜</t>
  </si>
  <si>
    <t>國風國中</t>
  </si>
  <si>
    <t>田耕全</t>
  </si>
  <si>
    <t>高瑞安</t>
  </si>
  <si>
    <t>康樂國小</t>
  </si>
  <si>
    <t>黎妍熙</t>
  </si>
  <si>
    <t>明義國小</t>
  </si>
  <si>
    <t>花崗國中</t>
  </si>
  <si>
    <t>彭驛絜</t>
  </si>
  <si>
    <t>玉里國中</t>
  </si>
  <si>
    <t>黃竑睿</t>
  </si>
  <si>
    <t>長笛獨奏</t>
    <phoneticPr fontId="2" type="noConversion"/>
  </si>
  <si>
    <t>穆晨晞</t>
  </si>
  <si>
    <t>楊舒涵</t>
  </si>
  <si>
    <t>蔡俊翊</t>
  </si>
  <si>
    <t>國中B組</t>
    <phoneticPr fontId="2" type="noConversion"/>
  </si>
  <si>
    <t>吳宜臻</t>
  </si>
  <si>
    <t>國小A組</t>
    <phoneticPr fontId="2" type="noConversion"/>
  </si>
  <si>
    <t>明義國小</t>
    <phoneticPr fontId="2" type="noConversion"/>
  </si>
  <si>
    <t>曾騰賢</t>
  </si>
  <si>
    <t>謝佩臻</t>
  </si>
  <si>
    <t>東華附小</t>
  </si>
  <si>
    <t>國中A組</t>
    <phoneticPr fontId="2" type="noConversion"/>
  </si>
  <si>
    <t>美崙國中</t>
  </si>
  <si>
    <t>江王智揚</t>
  </si>
  <si>
    <t>張宸瑞</t>
  </si>
  <si>
    <t>北昌國小</t>
  </si>
  <si>
    <t>方姿懿</t>
  </si>
  <si>
    <t>明恥國小</t>
  </si>
  <si>
    <t>吳蕙宇</t>
  </si>
  <si>
    <t>陳昕彤</t>
  </si>
  <si>
    <t>陳千懿</t>
  </si>
  <si>
    <t>黎祐伶</t>
  </si>
  <si>
    <t>張瓊文</t>
  </si>
  <si>
    <t>黃沐曦</t>
  </si>
  <si>
    <t>王馨慧</t>
  </si>
  <si>
    <t>黃喻晨</t>
  </si>
  <si>
    <t>蕭世騫</t>
  </si>
  <si>
    <t>明恥國小</t>
    <phoneticPr fontId="2" type="noConversion"/>
  </si>
  <si>
    <t>李育綸</t>
  </si>
  <si>
    <t>劉家伃</t>
  </si>
  <si>
    <t>陳禹杉</t>
  </si>
  <si>
    <t>洪語陽</t>
  </si>
  <si>
    <t>林筠庭</t>
  </si>
  <si>
    <t>序號</t>
  </si>
  <si>
    <t>組  別</t>
  </si>
  <si>
    <t>校  名</t>
  </si>
  <si>
    <t>姓  名</t>
  </si>
  <si>
    <t>國小B組</t>
  </si>
  <si>
    <t>國中B組</t>
  </si>
  <si>
    <t>揚琴獨奏</t>
  </si>
  <si>
    <t>國小A組</t>
  </si>
  <si>
    <t>國中A組</t>
  </si>
  <si>
    <t>琵琶獨奏</t>
  </si>
  <si>
    <t>柳葉琴獨奏</t>
  </si>
  <si>
    <t>口琴獨奏</t>
    <phoneticPr fontId="2" type="noConversion"/>
  </si>
  <si>
    <t>國小組</t>
    <phoneticPr fontId="2" type="noConversion"/>
  </si>
  <si>
    <t>直笛獨奏</t>
    <phoneticPr fontId="2" type="noConversion"/>
  </si>
  <si>
    <t>低音號獨奏</t>
  </si>
  <si>
    <t>單簧管獨奏</t>
  </si>
  <si>
    <t>法國號獨奏</t>
  </si>
  <si>
    <t>小號獨奏</t>
  </si>
  <si>
    <t>木琴獨奏</t>
  </si>
  <si>
    <t>阮咸獨奏</t>
    <phoneticPr fontId="2" type="noConversion"/>
  </si>
  <si>
    <t>國中B組</t>
    <phoneticPr fontId="2" type="noConversion"/>
  </si>
  <si>
    <t>比賽地點</t>
    <phoneticPr fontId="2" type="noConversion"/>
  </si>
  <si>
    <t>合計</t>
    <phoneticPr fontId="2" type="noConversion"/>
  </si>
  <si>
    <t>嘉義市</t>
    <phoneticPr fontId="2" type="noConversion"/>
  </si>
  <si>
    <t>住宿費
700*2</t>
    <phoneticPr fontId="2" type="noConversion"/>
  </si>
  <si>
    <t>膳雜費
350*3</t>
    <phoneticPr fontId="2" type="noConversion"/>
  </si>
  <si>
    <t>交通費
(火車)</t>
    <phoneticPr fontId="2" type="noConversion"/>
  </si>
  <si>
    <t>花蓮市-嘉義市</t>
    <phoneticPr fontId="2" type="noConversion"/>
  </si>
  <si>
    <t>交通費補助
起訖地</t>
    <phoneticPr fontId="2" type="noConversion"/>
  </si>
  <si>
    <t>玉里鎮-花蓮市</t>
    <phoneticPr fontId="2" type="noConversion"/>
  </si>
  <si>
    <t>花蓮縣參加111學年度全國學生音樂比賽代表隊「個人組」
補助經費細目表</t>
    <phoneticPr fontId="2" type="noConversion"/>
  </si>
  <si>
    <t>花蓮縣參加111學年度全國學生音樂比賽代表隊「個人組」
補助經費一覽表</t>
    <phoneticPr fontId="2" type="noConversion"/>
  </si>
  <si>
    <t>合計</t>
    <phoneticPr fontId="2" type="noConversion"/>
  </si>
  <si>
    <t>說明：
1.111學年度個人賽行程以3天2夜計。
2.比賽地點之縣市所在地，即為受補助人員住宿地點。
3.比賽期間如有衍生其他參觀行程，其費用由受補助個人自行負擔。
4.「住宿費」補助單價每人每夜以700元核計，「膳雜費」為每人每天以350元核計。
5.本補助案之「交通費-火車」：搭乘自強號，並參酌學校位置為補助考量。
(1)花蓮市-嘉義市：往返票價1,039元。
(2)玉里鎮-花蓮市：往返票價189元。
6.本補助案家長與指導老師部分不另補助,由參加之人員自理。</t>
    <phoneticPr fontId="2" type="noConversion"/>
  </si>
  <si>
    <t>補助金額</t>
    <phoneticPr fontId="2" type="noConversion"/>
  </si>
  <si>
    <t>校  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</si>
</sst>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b/>
      <sz val="20"/>
      <color theme="1"/>
      <name val="標楷體"/>
      <family val="4"/>
      <charset val="136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41" fontId="1" fillId="0" borderId="1" xfId="0" applyNumberFormat="1" applyFont="1" applyFill="1" applyBorder="1" applyAlignment="1">
      <alignment horizontal="center" vertical="center"/>
    </xf>
    <xf numFmtId="4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1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1" fontId="1" fillId="0" borderId="2" xfId="0" applyNumberFormat="1" applyFont="1" applyBorder="1" applyAlignment="1">
      <alignment horizontal="center" vertical="center"/>
    </xf>
    <xf numFmtId="41" fontId="1" fillId="0" borderId="6" xfId="0" applyNumberFormat="1" applyFont="1" applyBorder="1" applyAlignment="1">
      <alignment horizontal="center" vertical="center"/>
    </xf>
    <xf numFmtId="41" fontId="1" fillId="0" borderId="7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1" fontId="1" fillId="0" borderId="2" xfId="0" applyNumberFormat="1" applyFont="1" applyFill="1" applyBorder="1" applyAlignment="1">
      <alignment horizontal="center" vertical="center"/>
    </xf>
    <xf numFmtId="41" fontId="1" fillId="0" borderId="6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13A9-D65C-4503-AE3E-B812E2B89F8A}">
  <dimension ref="A1:F34"/>
  <sheetViews>
    <sheetView tabSelected="1" zoomScale="70" zoomScaleNormal="70" workbookViewId="0">
      <selection activeCell="D8" sqref="D8"/>
    </sheetView>
  </sheetViews>
  <sheetFormatPr defaultRowHeight="15.75" customHeight="1" x14ac:dyDescent="0.25"/>
  <cols>
    <col min="1" max="6" width="17.875" customWidth="1"/>
  </cols>
  <sheetData>
    <row r="1" spans="1:6" ht="57" customHeight="1" x14ac:dyDescent="0.25">
      <c r="A1" s="12" t="s">
        <v>79</v>
      </c>
      <c r="B1" s="12"/>
      <c r="C1" s="12"/>
      <c r="D1" s="12"/>
      <c r="E1" s="12"/>
      <c r="F1" s="12"/>
    </row>
    <row r="2" spans="1:6" ht="21.75" customHeight="1" x14ac:dyDescent="0.25">
      <c r="A2" s="10" t="s">
        <v>83</v>
      </c>
      <c r="B2" s="10" t="s">
        <v>51</v>
      </c>
      <c r="C2" s="10" t="s">
        <v>1</v>
      </c>
      <c r="D2" s="10" t="s">
        <v>49</v>
      </c>
      <c r="E2" s="10" t="s">
        <v>82</v>
      </c>
      <c r="F2" s="10" t="s">
        <v>70</v>
      </c>
    </row>
    <row r="3" spans="1:6" ht="15.75" customHeight="1" x14ac:dyDescent="0.25">
      <c r="A3" s="10" t="s">
        <v>2</v>
      </c>
      <c r="B3" s="9" t="s">
        <v>3</v>
      </c>
      <c r="C3" s="9" t="s">
        <v>61</v>
      </c>
      <c r="D3" s="10" t="s">
        <v>55</v>
      </c>
      <c r="E3" s="11">
        <v>3489</v>
      </c>
      <c r="F3" s="14">
        <f>SUM(E3:E4)</f>
        <v>6978</v>
      </c>
    </row>
    <row r="4" spans="1:6" ht="15.75" customHeight="1" x14ac:dyDescent="0.25">
      <c r="A4" s="10" t="s">
        <v>2</v>
      </c>
      <c r="B4" s="9" t="s">
        <v>4</v>
      </c>
      <c r="C4" s="9" t="s">
        <v>61</v>
      </c>
      <c r="D4" s="10" t="s">
        <v>52</v>
      </c>
      <c r="E4" s="11">
        <v>3489</v>
      </c>
      <c r="F4" s="15"/>
    </row>
    <row r="5" spans="1:6" ht="15.75" customHeight="1" x14ac:dyDescent="0.25">
      <c r="A5" s="9" t="s">
        <v>30</v>
      </c>
      <c r="B5" s="9" t="s">
        <v>31</v>
      </c>
      <c r="C5" s="10" t="s">
        <v>58</v>
      </c>
      <c r="D5" s="10" t="s">
        <v>55</v>
      </c>
      <c r="E5" s="11">
        <v>3489</v>
      </c>
      <c r="F5" s="11">
        <f>SUM(E5)</f>
        <v>3489</v>
      </c>
    </row>
    <row r="6" spans="1:6" ht="15.75" customHeight="1" x14ac:dyDescent="0.25">
      <c r="A6" s="9" t="s">
        <v>32</v>
      </c>
      <c r="B6" s="9" t="s">
        <v>38</v>
      </c>
      <c r="C6" s="10" t="s">
        <v>54</v>
      </c>
      <c r="D6" s="10" t="s">
        <v>52</v>
      </c>
      <c r="E6" s="11">
        <v>3489</v>
      </c>
      <c r="F6" s="14">
        <f>SUM(E6:E8)</f>
        <v>10467</v>
      </c>
    </row>
    <row r="7" spans="1:6" ht="15.75" customHeight="1" x14ac:dyDescent="0.25">
      <c r="A7" s="9" t="s">
        <v>42</v>
      </c>
      <c r="B7" s="9" t="s">
        <v>43</v>
      </c>
      <c r="C7" s="10" t="s">
        <v>57</v>
      </c>
      <c r="D7" s="10" t="s">
        <v>52</v>
      </c>
      <c r="E7" s="11">
        <v>3489</v>
      </c>
      <c r="F7" s="16"/>
    </row>
    <row r="8" spans="1:6" ht="15.75" customHeight="1" x14ac:dyDescent="0.25">
      <c r="A8" s="9" t="s">
        <v>32</v>
      </c>
      <c r="B8" s="9" t="s">
        <v>33</v>
      </c>
      <c r="C8" s="10" t="s">
        <v>58</v>
      </c>
      <c r="D8" s="10" t="s">
        <v>52</v>
      </c>
      <c r="E8" s="11">
        <v>3489</v>
      </c>
      <c r="F8" s="15"/>
    </row>
    <row r="9" spans="1:6" ht="15.75" customHeight="1" x14ac:dyDescent="0.25">
      <c r="A9" s="9" t="s">
        <v>22</v>
      </c>
      <c r="B9" s="9" t="s">
        <v>23</v>
      </c>
      <c r="C9" s="10" t="s">
        <v>0</v>
      </c>
      <c r="D9" s="10" t="s">
        <v>21</v>
      </c>
      <c r="E9" s="11">
        <v>3489</v>
      </c>
      <c r="F9" s="14">
        <f>SUM(E9:E11)</f>
        <v>10467</v>
      </c>
    </row>
    <row r="10" spans="1:6" ht="15.75" customHeight="1" x14ac:dyDescent="0.25">
      <c r="A10" s="9" t="s">
        <v>10</v>
      </c>
      <c r="B10" s="9" t="s">
        <v>23</v>
      </c>
      <c r="C10" s="10" t="s">
        <v>54</v>
      </c>
      <c r="D10" s="10" t="s">
        <v>55</v>
      </c>
      <c r="E10" s="11">
        <v>3489</v>
      </c>
      <c r="F10" s="16"/>
    </row>
    <row r="11" spans="1:6" ht="15.75" customHeight="1" x14ac:dyDescent="0.25">
      <c r="A11" s="9" t="s">
        <v>10</v>
      </c>
      <c r="B11" s="9" t="s">
        <v>41</v>
      </c>
      <c r="C11" s="10" t="s">
        <v>57</v>
      </c>
      <c r="D11" s="10" t="s">
        <v>55</v>
      </c>
      <c r="E11" s="11">
        <v>3489</v>
      </c>
      <c r="F11" s="15"/>
    </row>
    <row r="12" spans="1:6" ht="15.75" customHeight="1" x14ac:dyDescent="0.25">
      <c r="A12" s="9" t="s">
        <v>8</v>
      </c>
      <c r="B12" s="9" t="s">
        <v>9</v>
      </c>
      <c r="C12" s="10" t="s">
        <v>59</v>
      </c>
      <c r="D12" s="10" t="s">
        <v>60</v>
      </c>
      <c r="E12" s="11">
        <v>3489</v>
      </c>
      <c r="F12" s="11">
        <f>SUM(E12)</f>
        <v>3489</v>
      </c>
    </row>
    <row r="13" spans="1:6" ht="15.75" customHeight="1" x14ac:dyDescent="0.25">
      <c r="A13" s="9" t="s">
        <v>25</v>
      </c>
      <c r="B13" s="9" t="s">
        <v>24</v>
      </c>
      <c r="C13" s="10" t="s">
        <v>0</v>
      </c>
      <c r="D13" s="10" t="s">
        <v>52</v>
      </c>
      <c r="E13" s="11">
        <v>3489</v>
      </c>
      <c r="F13" s="11">
        <f>SUM(E13)</f>
        <v>3489</v>
      </c>
    </row>
    <row r="14" spans="1:6" ht="15.75" customHeight="1" x14ac:dyDescent="0.25">
      <c r="A14" s="9" t="s">
        <v>11</v>
      </c>
      <c r="B14" s="9" t="s">
        <v>39</v>
      </c>
      <c r="C14" s="10" t="s">
        <v>54</v>
      </c>
      <c r="D14" s="10" t="s">
        <v>56</v>
      </c>
      <c r="E14" s="11">
        <v>3489</v>
      </c>
      <c r="F14" s="14">
        <f>SUM(E14:E24)</f>
        <v>38379</v>
      </c>
    </row>
    <row r="15" spans="1:6" ht="15.75" customHeight="1" x14ac:dyDescent="0.25">
      <c r="A15" s="9" t="s">
        <v>11</v>
      </c>
      <c r="B15" s="9" t="s">
        <v>40</v>
      </c>
      <c r="C15" s="10" t="s">
        <v>54</v>
      </c>
      <c r="D15" s="10" t="s">
        <v>53</v>
      </c>
      <c r="E15" s="11">
        <v>3489</v>
      </c>
      <c r="F15" s="16"/>
    </row>
    <row r="16" spans="1:6" ht="15.75" customHeight="1" x14ac:dyDescent="0.25">
      <c r="A16" s="9" t="s">
        <v>11</v>
      </c>
      <c r="B16" s="9" t="s">
        <v>44</v>
      </c>
      <c r="C16" s="10" t="s">
        <v>57</v>
      </c>
      <c r="D16" s="10" t="s">
        <v>56</v>
      </c>
      <c r="E16" s="11">
        <v>3489</v>
      </c>
      <c r="F16" s="16"/>
    </row>
    <row r="17" spans="1:6" ht="15.75" customHeight="1" x14ac:dyDescent="0.25">
      <c r="A17" s="9" t="s">
        <v>11</v>
      </c>
      <c r="B17" s="9" t="s">
        <v>36</v>
      </c>
      <c r="C17" s="10" t="s">
        <v>67</v>
      </c>
      <c r="D17" s="10" t="s">
        <v>56</v>
      </c>
      <c r="E17" s="11">
        <v>3489</v>
      </c>
      <c r="F17" s="16"/>
    </row>
    <row r="18" spans="1:6" ht="15.75" customHeight="1" x14ac:dyDescent="0.25">
      <c r="A18" s="9" t="s">
        <v>11</v>
      </c>
      <c r="B18" s="9" t="s">
        <v>37</v>
      </c>
      <c r="C18" s="10" t="s">
        <v>67</v>
      </c>
      <c r="D18" s="10" t="s">
        <v>53</v>
      </c>
      <c r="E18" s="11">
        <v>3489</v>
      </c>
      <c r="F18" s="16"/>
    </row>
    <row r="19" spans="1:6" ht="15.75" customHeight="1" x14ac:dyDescent="0.25">
      <c r="A19" s="9" t="s">
        <v>11</v>
      </c>
      <c r="B19" s="9" t="s">
        <v>12</v>
      </c>
      <c r="C19" s="9" t="s">
        <v>15</v>
      </c>
      <c r="D19" s="10" t="s">
        <v>56</v>
      </c>
      <c r="E19" s="11">
        <v>3489</v>
      </c>
      <c r="F19" s="16"/>
    </row>
    <row r="20" spans="1:6" ht="15.75" customHeight="1" x14ac:dyDescent="0.25">
      <c r="A20" s="9" t="s">
        <v>11</v>
      </c>
      <c r="B20" s="9" t="s">
        <v>20</v>
      </c>
      <c r="C20" s="9" t="s">
        <v>62</v>
      </c>
      <c r="D20" s="10" t="s">
        <v>19</v>
      </c>
      <c r="E20" s="11">
        <v>3489</v>
      </c>
      <c r="F20" s="16"/>
    </row>
    <row r="21" spans="1:6" ht="15.75" customHeight="1" x14ac:dyDescent="0.25">
      <c r="A21" s="9" t="s">
        <v>11</v>
      </c>
      <c r="B21" s="9" t="s">
        <v>16</v>
      </c>
      <c r="C21" s="9" t="s">
        <v>63</v>
      </c>
      <c r="D21" s="10" t="s">
        <v>56</v>
      </c>
      <c r="E21" s="11">
        <v>3489</v>
      </c>
      <c r="F21" s="16"/>
    </row>
    <row r="22" spans="1:6" ht="15.75" customHeight="1" x14ac:dyDescent="0.25">
      <c r="A22" s="9" t="s">
        <v>11</v>
      </c>
      <c r="B22" s="9" t="s">
        <v>17</v>
      </c>
      <c r="C22" s="9" t="s">
        <v>64</v>
      </c>
      <c r="D22" s="10" t="s">
        <v>56</v>
      </c>
      <c r="E22" s="11">
        <v>3489</v>
      </c>
      <c r="F22" s="16"/>
    </row>
    <row r="23" spans="1:6" ht="15.75" customHeight="1" x14ac:dyDescent="0.25">
      <c r="A23" s="9" t="s">
        <v>11</v>
      </c>
      <c r="B23" s="9" t="s">
        <v>18</v>
      </c>
      <c r="C23" s="9" t="s">
        <v>65</v>
      </c>
      <c r="D23" s="10" t="s">
        <v>56</v>
      </c>
      <c r="E23" s="11">
        <v>3489</v>
      </c>
      <c r="F23" s="16"/>
    </row>
    <row r="24" spans="1:6" ht="15.75" customHeight="1" x14ac:dyDescent="0.25">
      <c r="A24" s="9" t="s">
        <v>11</v>
      </c>
      <c r="B24" s="9" t="s">
        <v>46</v>
      </c>
      <c r="C24" s="9" t="s">
        <v>66</v>
      </c>
      <c r="D24" s="10" t="s">
        <v>56</v>
      </c>
      <c r="E24" s="11">
        <v>3489</v>
      </c>
      <c r="F24" s="15"/>
    </row>
    <row r="25" spans="1:6" ht="15.75" customHeight="1" x14ac:dyDescent="0.25">
      <c r="A25" s="9" t="s">
        <v>27</v>
      </c>
      <c r="B25" s="9" t="s">
        <v>28</v>
      </c>
      <c r="C25" s="10" t="s">
        <v>0</v>
      </c>
      <c r="D25" s="10" t="s">
        <v>26</v>
      </c>
      <c r="E25" s="11">
        <v>3489</v>
      </c>
      <c r="F25" s="14">
        <f>SUM(E25:E26)</f>
        <v>6978</v>
      </c>
    </row>
    <row r="26" spans="1:6" ht="15.75" customHeight="1" x14ac:dyDescent="0.25">
      <c r="A26" s="9" t="s">
        <v>27</v>
      </c>
      <c r="B26" s="9" t="s">
        <v>29</v>
      </c>
      <c r="C26" s="10" t="s">
        <v>0</v>
      </c>
      <c r="D26" s="10" t="s">
        <v>53</v>
      </c>
      <c r="E26" s="11">
        <v>3489</v>
      </c>
      <c r="F26" s="15"/>
    </row>
    <row r="27" spans="1:6" ht="15.75" customHeight="1" x14ac:dyDescent="0.25">
      <c r="A27" s="9" t="s">
        <v>5</v>
      </c>
      <c r="B27" s="9" t="s">
        <v>45</v>
      </c>
      <c r="C27" s="10" t="s">
        <v>57</v>
      </c>
      <c r="D27" s="10" t="s">
        <v>53</v>
      </c>
      <c r="E27" s="11">
        <v>3489</v>
      </c>
      <c r="F27" s="14">
        <f>SUM(E27:E32)</f>
        <v>20934</v>
      </c>
    </row>
    <row r="28" spans="1:6" ht="15.75" customHeight="1" x14ac:dyDescent="0.25">
      <c r="A28" s="9" t="s">
        <v>5</v>
      </c>
      <c r="B28" s="9" t="s">
        <v>34</v>
      </c>
      <c r="C28" s="10" t="s">
        <v>58</v>
      </c>
      <c r="D28" s="10" t="s">
        <v>56</v>
      </c>
      <c r="E28" s="11">
        <v>3489</v>
      </c>
      <c r="F28" s="16"/>
    </row>
    <row r="29" spans="1:6" ht="15.75" customHeight="1" x14ac:dyDescent="0.25">
      <c r="A29" s="9" t="s">
        <v>5</v>
      </c>
      <c r="B29" s="9" t="s">
        <v>35</v>
      </c>
      <c r="C29" s="10" t="s">
        <v>58</v>
      </c>
      <c r="D29" s="10" t="s">
        <v>53</v>
      </c>
      <c r="E29" s="11">
        <v>3489</v>
      </c>
      <c r="F29" s="16"/>
    </row>
    <row r="30" spans="1:6" ht="15.75" customHeight="1" x14ac:dyDescent="0.25">
      <c r="A30" s="9" t="s">
        <v>5</v>
      </c>
      <c r="B30" s="9" t="s">
        <v>6</v>
      </c>
      <c r="C30" s="9" t="s">
        <v>61</v>
      </c>
      <c r="D30" s="10" t="s">
        <v>56</v>
      </c>
      <c r="E30" s="11">
        <v>3489</v>
      </c>
      <c r="F30" s="16"/>
    </row>
    <row r="31" spans="1:6" ht="15.75" customHeight="1" x14ac:dyDescent="0.25">
      <c r="A31" s="9" t="s">
        <v>5</v>
      </c>
      <c r="B31" s="9" t="s">
        <v>7</v>
      </c>
      <c r="C31" s="9" t="s">
        <v>61</v>
      </c>
      <c r="D31" s="10" t="s">
        <v>19</v>
      </c>
      <c r="E31" s="11">
        <v>3489</v>
      </c>
      <c r="F31" s="16"/>
    </row>
    <row r="32" spans="1:6" ht="15.75" customHeight="1" x14ac:dyDescent="0.25">
      <c r="A32" s="9" t="s">
        <v>5</v>
      </c>
      <c r="B32" s="9" t="s">
        <v>47</v>
      </c>
      <c r="C32" s="9" t="s">
        <v>66</v>
      </c>
      <c r="D32" s="10" t="s">
        <v>53</v>
      </c>
      <c r="E32" s="11">
        <v>3489</v>
      </c>
      <c r="F32" s="15"/>
    </row>
    <row r="33" spans="1:6" ht="15.75" customHeight="1" x14ac:dyDescent="0.25">
      <c r="A33" s="9" t="s">
        <v>13</v>
      </c>
      <c r="B33" s="9" t="s">
        <v>14</v>
      </c>
      <c r="C33" s="9" t="s">
        <v>15</v>
      </c>
      <c r="D33" s="10" t="s">
        <v>53</v>
      </c>
      <c r="E33" s="11">
        <v>3678</v>
      </c>
      <c r="F33" s="11">
        <f>SUM(E33)</f>
        <v>3678</v>
      </c>
    </row>
    <row r="34" spans="1:6" ht="44.25" customHeight="1" x14ac:dyDescent="0.25">
      <c r="A34" s="13" t="s">
        <v>70</v>
      </c>
      <c r="B34" s="13"/>
      <c r="C34" s="13"/>
      <c r="D34" s="13"/>
      <c r="E34" s="13"/>
      <c r="F34" s="11">
        <f>SUM(F3:F33)</f>
        <v>108348</v>
      </c>
    </row>
  </sheetData>
  <sortState ref="A3:E35">
    <sortCondition ref="A3"/>
  </sortState>
  <mergeCells count="8">
    <mergeCell ref="A1:F1"/>
    <mergeCell ref="A34:E34"/>
    <mergeCell ref="F3:F4"/>
    <mergeCell ref="F6:F8"/>
    <mergeCell ref="F9:F11"/>
    <mergeCell ref="F14:F24"/>
    <mergeCell ref="F25:F26"/>
    <mergeCell ref="F27:F3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"/>
  <sheetViews>
    <sheetView view="pageBreakPreview" zoomScale="70" zoomScaleNormal="70" zoomScaleSheetLayoutView="70" workbookViewId="0">
      <selection activeCell="K35" sqref="K35"/>
    </sheetView>
  </sheetViews>
  <sheetFormatPr defaultColWidth="18.875" defaultRowHeight="15.75" x14ac:dyDescent="0.25"/>
  <cols>
    <col min="1" max="1" width="6.375" style="2" bestFit="1" customWidth="1"/>
    <col min="2" max="2" width="13.375" style="2" bestFit="1" customWidth="1"/>
    <col min="3" max="3" width="9.625" style="2" bestFit="1" customWidth="1"/>
    <col min="4" max="5" width="10.875" style="2" bestFit="1" customWidth="1"/>
    <col min="6" max="6" width="10.875" style="1" bestFit="1" customWidth="1"/>
    <col min="7" max="7" width="15.375" style="1" customWidth="1"/>
    <col min="8" max="10" width="10.875" style="1" bestFit="1" customWidth="1"/>
    <col min="11" max="11" width="11.375" style="1" customWidth="1"/>
    <col min="12" max="16384" width="18.875" style="1"/>
  </cols>
  <sheetData>
    <row r="1" spans="1:11" ht="61.5" customHeight="1" x14ac:dyDescent="0.25">
      <c r="A1" s="24" t="s">
        <v>78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32.25" customHeight="1" x14ac:dyDescent="0.25">
      <c r="A2" s="3" t="s">
        <v>48</v>
      </c>
      <c r="B2" s="3" t="s">
        <v>1</v>
      </c>
      <c r="C2" s="3" t="s">
        <v>49</v>
      </c>
      <c r="D2" s="3" t="s">
        <v>50</v>
      </c>
      <c r="E2" s="3" t="s">
        <v>51</v>
      </c>
      <c r="F2" s="3" t="s">
        <v>69</v>
      </c>
      <c r="G2" s="3" t="s">
        <v>76</v>
      </c>
      <c r="H2" s="3" t="s">
        <v>72</v>
      </c>
      <c r="I2" s="3" t="s">
        <v>73</v>
      </c>
      <c r="J2" s="3" t="s">
        <v>74</v>
      </c>
      <c r="K2" s="3" t="s">
        <v>70</v>
      </c>
    </row>
    <row r="3" spans="1:11" ht="16.5" x14ac:dyDescent="0.25">
      <c r="A3" s="3">
        <v>1</v>
      </c>
      <c r="B3" s="3" t="s">
        <v>0</v>
      </c>
      <c r="C3" s="3" t="s">
        <v>21</v>
      </c>
      <c r="D3" s="4" t="s">
        <v>22</v>
      </c>
      <c r="E3" s="4" t="s">
        <v>23</v>
      </c>
      <c r="F3" s="4" t="s">
        <v>71</v>
      </c>
      <c r="G3" s="5" t="s">
        <v>75</v>
      </c>
      <c r="H3" s="7">
        <v>1400</v>
      </c>
      <c r="I3" s="7">
        <v>1050</v>
      </c>
      <c r="J3" s="7">
        <v>1039</v>
      </c>
      <c r="K3" s="7">
        <f>SUM(H3:J3)</f>
        <v>3489</v>
      </c>
    </row>
    <row r="4" spans="1:11" ht="16.5" x14ac:dyDescent="0.25">
      <c r="A4" s="3">
        <v>2</v>
      </c>
      <c r="B4" s="3" t="s">
        <v>0</v>
      </c>
      <c r="C4" s="3" t="s">
        <v>52</v>
      </c>
      <c r="D4" s="4" t="s">
        <v>25</v>
      </c>
      <c r="E4" s="4" t="s">
        <v>24</v>
      </c>
      <c r="F4" s="4" t="s">
        <v>71</v>
      </c>
      <c r="G4" s="5" t="s">
        <v>75</v>
      </c>
      <c r="H4" s="7">
        <v>1400</v>
      </c>
      <c r="I4" s="7">
        <v>1050</v>
      </c>
      <c r="J4" s="7">
        <v>1039</v>
      </c>
      <c r="K4" s="7">
        <f t="shared" ref="K4:K34" si="0">SUM(H4:J4)</f>
        <v>3489</v>
      </c>
    </row>
    <row r="5" spans="1:11" ht="16.5" x14ac:dyDescent="0.25">
      <c r="A5" s="3">
        <v>3</v>
      </c>
      <c r="B5" s="3" t="s">
        <v>0</v>
      </c>
      <c r="C5" s="3" t="s">
        <v>26</v>
      </c>
      <c r="D5" s="4" t="s">
        <v>27</v>
      </c>
      <c r="E5" s="4" t="s">
        <v>28</v>
      </c>
      <c r="F5" s="4" t="s">
        <v>71</v>
      </c>
      <c r="G5" s="5" t="s">
        <v>75</v>
      </c>
      <c r="H5" s="7">
        <v>1400</v>
      </c>
      <c r="I5" s="7">
        <v>1050</v>
      </c>
      <c r="J5" s="7">
        <v>1039</v>
      </c>
      <c r="K5" s="7">
        <f t="shared" si="0"/>
        <v>3489</v>
      </c>
    </row>
    <row r="6" spans="1:11" ht="16.5" x14ac:dyDescent="0.25">
      <c r="A6" s="3">
        <v>4</v>
      </c>
      <c r="B6" s="3" t="s">
        <v>0</v>
      </c>
      <c r="C6" s="3" t="s">
        <v>53</v>
      </c>
      <c r="D6" s="4" t="s">
        <v>27</v>
      </c>
      <c r="E6" s="4" t="s">
        <v>29</v>
      </c>
      <c r="F6" s="4" t="s">
        <v>71</v>
      </c>
      <c r="G6" s="5" t="s">
        <v>75</v>
      </c>
      <c r="H6" s="7">
        <v>1400</v>
      </c>
      <c r="I6" s="7">
        <v>1050</v>
      </c>
      <c r="J6" s="7">
        <v>1039</v>
      </c>
      <c r="K6" s="7">
        <f t="shared" si="0"/>
        <v>3489</v>
      </c>
    </row>
    <row r="7" spans="1:11" ht="16.5" x14ac:dyDescent="0.25">
      <c r="A7" s="3">
        <v>5</v>
      </c>
      <c r="B7" s="3" t="s">
        <v>54</v>
      </c>
      <c r="C7" s="3" t="s">
        <v>55</v>
      </c>
      <c r="D7" s="4" t="s">
        <v>10</v>
      </c>
      <c r="E7" s="4" t="s">
        <v>23</v>
      </c>
      <c r="F7" s="4" t="s">
        <v>71</v>
      </c>
      <c r="G7" s="5" t="s">
        <v>75</v>
      </c>
      <c r="H7" s="7">
        <v>1400</v>
      </c>
      <c r="I7" s="7">
        <v>1050</v>
      </c>
      <c r="J7" s="7">
        <v>1039</v>
      </c>
      <c r="K7" s="7">
        <f t="shared" si="0"/>
        <v>3489</v>
      </c>
    </row>
    <row r="8" spans="1:11" ht="16.5" x14ac:dyDescent="0.25">
      <c r="A8" s="3">
        <v>6</v>
      </c>
      <c r="B8" s="3" t="s">
        <v>54</v>
      </c>
      <c r="C8" s="3" t="s">
        <v>52</v>
      </c>
      <c r="D8" s="4" t="s">
        <v>32</v>
      </c>
      <c r="E8" s="4" t="s">
        <v>38</v>
      </c>
      <c r="F8" s="4" t="s">
        <v>71</v>
      </c>
      <c r="G8" s="5" t="s">
        <v>75</v>
      </c>
      <c r="H8" s="7">
        <v>1400</v>
      </c>
      <c r="I8" s="7">
        <v>1050</v>
      </c>
      <c r="J8" s="7">
        <v>1039</v>
      </c>
      <c r="K8" s="7">
        <f t="shared" si="0"/>
        <v>3489</v>
      </c>
    </row>
    <row r="9" spans="1:11" ht="16.5" x14ac:dyDescent="0.25">
      <c r="A9" s="3">
        <v>7</v>
      </c>
      <c r="B9" s="3" t="s">
        <v>54</v>
      </c>
      <c r="C9" s="3" t="s">
        <v>56</v>
      </c>
      <c r="D9" s="4" t="s">
        <v>11</v>
      </c>
      <c r="E9" s="4" t="s">
        <v>39</v>
      </c>
      <c r="F9" s="4" t="s">
        <v>71</v>
      </c>
      <c r="G9" s="5" t="s">
        <v>75</v>
      </c>
      <c r="H9" s="7">
        <v>1400</v>
      </c>
      <c r="I9" s="7">
        <v>1050</v>
      </c>
      <c r="J9" s="7">
        <v>1039</v>
      </c>
      <c r="K9" s="7">
        <f t="shared" si="0"/>
        <v>3489</v>
      </c>
    </row>
    <row r="10" spans="1:11" ht="16.5" x14ac:dyDescent="0.25">
      <c r="A10" s="3">
        <v>8</v>
      </c>
      <c r="B10" s="3" t="s">
        <v>54</v>
      </c>
      <c r="C10" s="3" t="s">
        <v>53</v>
      </c>
      <c r="D10" s="4" t="s">
        <v>11</v>
      </c>
      <c r="E10" s="4" t="s">
        <v>40</v>
      </c>
      <c r="F10" s="4" t="s">
        <v>71</v>
      </c>
      <c r="G10" s="5" t="s">
        <v>75</v>
      </c>
      <c r="H10" s="7">
        <v>1400</v>
      </c>
      <c r="I10" s="7">
        <v>1050</v>
      </c>
      <c r="J10" s="7">
        <v>1039</v>
      </c>
      <c r="K10" s="7">
        <f t="shared" si="0"/>
        <v>3489</v>
      </c>
    </row>
    <row r="11" spans="1:11" ht="16.5" x14ac:dyDescent="0.25">
      <c r="A11" s="3">
        <v>9</v>
      </c>
      <c r="B11" s="3" t="s">
        <v>57</v>
      </c>
      <c r="C11" s="3" t="s">
        <v>55</v>
      </c>
      <c r="D11" s="4" t="s">
        <v>10</v>
      </c>
      <c r="E11" s="4" t="s">
        <v>41</v>
      </c>
      <c r="F11" s="4" t="s">
        <v>71</v>
      </c>
      <c r="G11" s="5" t="s">
        <v>75</v>
      </c>
      <c r="H11" s="7">
        <v>1400</v>
      </c>
      <c r="I11" s="7">
        <v>1050</v>
      </c>
      <c r="J11" s="7">
        <v>1039</v>
      </c>
      <c r="K11" s="7">
        <f t="shared" si="0"/>
        <v>3489</v>
      </c>
    </row>
    <row r="12" spans="1:11" ht="16.5" x14ac:dyDescent="0.25">
      <c r="A12" s="3">
        <v>10</v>
      </c>
      <c r="B12" s="3" t="s">
        <v>57</v>
      </c>
      <c r="C12" s="3" t="s">
        <v>52</v>
      </c>
      <c r="D12" s="4" t="s">
        <v>42</v>
      </c>
      <c r="E12" s="4" t="s">
        <v>43</v>
      </c>
      <c r="F12" s="4" t="s">
        <v>71</v>
      </c>
      <c r="G12" s="5" t="s">
        <v>75</v>
      </c>
      <c r="H12" s="7">
        <v>1400</v>
      </c>
      <c r="I12" s="7">
        <v>1050</v>
      </c>
      <c r="J12" s="7">
        <v>1039</v>
      </c>
      <c r="K12" s="7">
        <f t="shared" si="0"/>
        <v>3489</v>
      </c>
    </row>
    <row r="13" spans="1:11" ht="16.5" x14ac:dyDescent="0.25">
      <c r="A13" s="3">
        <v>11</v>
      </c>
      <c r="B13" s="3" t="s">
        <v>57</v>
      </c>
      <c r="C13" s="3" t="s">
        <v>56</v>
      </c>
      <c r="D13" s="4" t="s">
        <v>11</v>
      </c>
      <c r="E13" s="4" t="s">
        <v>44</v>
      </c>
      <c r="F13" s="4" t="s">
        <v>71</v>
      </c>
      <c r="G13" s="5" t="s">
        <v>75</v>
      </c>
      <c r="H13" s="7">
        <v>1400</v>
      </c>
      <c r="I13" s="7">
        <v>1050</v>
      </c>
      <c r="J13" s="7">
        <v>1039</v>
      </c>
      <c r="K13" s="7">
        <f t="shared" si="0"/>
        <v>3489</v>
      </c>
    </row>
    <row r="14" spans="1:11" ht="16.5" x14ac:dyDescent="0.25">
      <c r="A14" s="3">
        <v>12</v>
      </c>
      <c r="B14" s="3" t="s">
        <v>57</v>
      </c>
      <c r="C14" s="3" t="s">
        <v>53</v>
      </c>
      <c r="D14" s="4" t="s">
        <v>5</v>
      </c>
      <c r="E14" s="4" t="s">
        <v>45</v>
      </c>
      <c r="F14" s="4" t="s">
        <v>71</v>
      </c>
      <c r="G14" s="5" t="s">
        <v>75</v>
      </c>
      <c r="H14" s="7">
        <v>1400</v>
      </c>
      <c r="I14" s="7">
        <v>1050</v>
      </c>
      <c r="J14" s="7">
        <v>1039</v>
      </c>
      <c r="K14" s="7">
        <f t="shared" si="0"/>
        <v>3489</v>
      </c>
    </row>
    <row r="15" spans="1:11" ht="16.5" x14ac:dyDescent="0.25">
      <c r="A15" s="3">
        <v>13</v>
      </c>
      <c r="B15" s="3" t="s">
        <v>58</v>
      </c>
      <c r="C15" s="3" t="s">
        <v>55</v>
      </c>
      <c r="D15" s="4" t="s">
        <v>30</v>
      </c>
      <c r="E15" s="4" t="s">
        <v>31</v>
      </c>
      <c r="F15" s="4" t="s">
        <v>71</v>
      </c>
      <c r="G15" s="5" t="s">
        <v>75</v>
      </c>
      <c r="H15" s="7">
        <v>1400</v>
      </c>
      <c r="I15" s="7">
        <v>1050</v>
      </c>
      <c r="J15" s="7">
        <v>1039</v>
      </c>
      <c r="K15" s="7">
        <f t="shared" si="0"/>
        <v>3489</v>
      </c>
    </row>
    <row r="16" spans="1:11" ht="16.5" x14ac:dyDescent="0.25">
      <c r="A16" s="3">
        <v>14</v>
      </c>
      <c r="B16" s="3" t="s">
        <v>58</v>
      </c>
      <c r="C16" s="3" t="s">
        <v>52</v>
      </c>
      <c r="D16" s="4" t="s">
        <v>32</v>
      </c>
      <c r="E16" s="4" t="s">
        <v>33</v>
      </c>
      <c r="F16" s="4" t="s">
        <v>71</v>
      </c>
      <c r="G16" s="5" t="s">
        <v>75</v>
      </c>
      <c r="H16" s="7">
        <v>1400</v>
      </c>
      <c r="I16" s="7">
        <v>1050</v>
      </c>
      <c r="J16" s="7">
        <v>1039</v>
      </c>
      <c r="K16" s="7">
        <f t="shared" si="0"/>
        <v>3489</v>
      </c>
    </row>
    <row r="17" spans="1:11" ht="16.5" x14ac:dyDescent="0.25">
      <c r="A17" s="3">
        <v>15</v>
      </c>
      <c r="B17" s="3" t="s">
        <v>58</v>
      </c>
      <c r="C17" s="3" t="s">
        <v>56</v>
      </c>
      <c r="D17" s="4" t="s">
        <v>5</v>
      </c>
      <c r="E17" s="4" t="s">
        <v>34</v>
      </c>
      <c r="F17" s="4" t="s">
        <v>71</v>
      </c>
      <c r="G17" s="5" t="s">
        <v>75</v>
      </c>
      <c r="H17" s="7">
        <v>1400</v>
      </c>
      <c r="I17" s="7">
        <v>1050</v>
      </c>
      <c r="J17" s="7">
        <v>1039</v>
      </c>
      <c r="K17" s="7">
        <f t="shared" si="0"/>
        <v>3489</v>
      </c>
    </row>
    <row r="18" spans="1:11" ht="16.5" x14ac:dyDescent="0.25">
      <c r="A18" s="3">
        <v>16</v>
      </c>
      <c r="B18" s="3" t="s">
        <v>58</v>
      </c>
      <c r="C18" s="3" t="s">
        <v>53</v>
      </c>
      <c r="D18" s="4" t="s">
        <v>5</v>
      </c>
      <c r="E18" s="4" t="s">
        <v>35</v>
      </c>
      <c r="F18" s="4" t="s">
        <v>71</v>
      </c>
      <c r="G18" s="5" t="s">
        <v>75</v>
      </c>
      <c r="H18" s="7">
        <v>1400</v>
      </c>
      <c r="I18" s="7">
        <v>1050</v>
      </c>
      <c r="J18" s="7">
        <v>1039</v>
      </c>
      <c r="K18" s="7">
        <f t="shared" si="0"/>
        <v>3489</v>
      </c>
    </row>
    <row r="19" spans="1:11" ht="16.5" x14ac:dyDescent="0.25">
      <c r="A19" s="3">
        <v>17</v>
      </c>
      <c r="B19" s="3" t="s">
        <v>67</v>
      </c>
      <c r="C19" s="3" t="s">
        <v>56</v>
      </c>
      <c r="D19" s="4" t="s">
        <v>11</v>
      </c>
      <c r="E19" s="4" t="s">
        <v>36</v>
      </c>
      <c r="F19" s="4" t="s">
        <v>71</v>
      </c>
      <c r="G19" s="5" t="s">
        <v>75</v>
      </c>
      <c r="H19" s="7">
        <v>1400</v>
      </c>
      <c r="I19" s="7">
        <v>1050</v>
      </c>
      <c r="J19" s="7">
        <v>1039</v>
      </c>
      <c r="K19" s="7">
        <f t="shared" si="0"/>
        <v>3489</v>
      </c>
    </row>
    <row r="20" spans="1:11" ht="16.5" x14ac:dyDescent="0.25">
      <c r="A20" s="3">
        <v>18</v>
      </c>
      <c r="B20" s="3" t="s">
        <v>67</v>
      </c>
      <c r="C20" s="3" t="s">
        <v>53</v>
      </c>
      <c r="D20" s="4" t="s">
        <v>11</v>
      </c>
      <c r="E20" s="4" t="s">
        <v>37</v>
      </c>
      <c r="F20" s="4" t="s">
        <v>71</v>
      </c>
      <c r="G20" s="5" t="s">
        <v>75</v>
      </c>
      <c r="H20" s="7">
        <v>1400</v>
      </c>
      <c r="I20" s="7">
        <v>1050</v>
      </c>
      <c r="J20" s="7">
        <v>1039</v>
      </c>
      <c r="K20" s="7">
        <f t="shared" si="0"/>
        <v>3489</v>
      </c>
    </row>
    <row r="21" spans="1:11" ht="16.5" x14ac:dyDescent="0.25">
      <c r="A21" s="3">
        <v>19</v>
      </c>
      <c r="B21" s="3" t="s">
        <v>59</v>
      </c>
      <c r="C21" s="3" t="s">
        <v>60</v>
      </c>
      <c r="D21" s="4" t="s">
        <v>8</v>
      </c>
      <c r="E21" s="4" t="s">
        <v>9</v>
      </c>
      <c r="F21" s="4" t="s">
        <v>71</v>
      </c>
      <c r="G21" s="5" t="s">
        <v>75</v>
      </c>
      <c r="H21" s="7">
        <v>1400</v>
      </c>
      <c r="I21" s="7">
        <v>1050</v>
      </c>
      <c r="J21" s="7">
        <v>1039</v>
      </c>
      <c r="K21" s="7">
        <f t="shared" si="0"/>
        <v>3489</v>
      </c>
    </row>
    <row r="22" spans="1:11" ht="16.5" x14ac:dyDescent="0.25">
      <c r="A22" s="3">
        <v>20</v>
      </c>
      <c r="B22" s="4" t="s">
        <v>61</v>
      </c>
      <c r="C22" s="3" t="s">
        <v>55</v>
      </c>
      <c r="D22" s="3" t="s">
        <v>2</v>
      </c>
      <c r="E22" s="4" t="s">
        <v>3</v>
      </c>
      <c r="F22" s="4" t="s">
        <v>71</v>
      </c>
      <c r="G22" s="5" t="s">
        <v>75</v>
      </c>
      <c r="H22" s="7">
        <v>1400</v>
      </c>
      <c r="I22" s="7">
        <v>1050</v>
      </c>
      <c r="J22" s="7">
        <v>1039</v>
      </c>
      <c r="K22" s="7">
        <f t="shared" si="0"/>
        <v>3489</v>
      </c>
    </row>
    <row r="23" spans="1:11" ht="16.5" x14ac:dyDescent="0.25">
      <c r="A23" s="3">
        <v>21</v>
      </c>
      <c r="B23" s="4" t="s">
        <v>61</v>
      </c>
      <c r="C23" s="3" t="s">
        <v>52</v>
      </c>
      <c r="D23" s="3" t="s">
        <v>2</v>
      </c>
      <c r="E23" s="4" t="s">
        <v>4</v>
      </c>
      <c r="F23" s="4" t="s">
        <v>71</v>
      </c>
      <c r="G23" s="5" t="s">
        <v>75</v>
      </c>
      <c r="H23" s="7">
        <v>1400</v>
      </c>
      <c r="I23" s="7">
        <v>1050</v>
      </c>
      <c r="J23" s="7">
        <v>1039</v>
      </c>
      <c r="K23" s="7">
        <f t="shared" si="0"/>
        <v>3489</v>
      </c>
    </row>
    <row r="24" spans="1:11" ht="16.5" x14ac:dyDescent="0.25">
      <c r="A24" s="3">
        <v>22</v>
      </c>
      <c r="B24" s="4" t="s">
        <v>61</v>
      </c>
      <c r="C24" s="3" t="s">
        <v>56</v>
      </c>
      <c r="D24" s="4" t="s">
        <v>5</v>
      </c>
      <c r="E24" s="4" t="s">
        <v>6</v>
      </c>
      <c r="F24" s="4" t="s">
        <v>71</v>
      </c>
      <c r="G24" s="5" t="s">
        <v>75</v>
      </c>
      <c r="H24" s="7">
        <v>1400</v>
      </c>
      <c r="I24" s="7">
        <v>1050</v>
      </c>
      <c r="J24" s="7">
        <v>1039</v>
      </c>
      <c r="K24" s="7">
        <f t="shared" si="0"/>
        <v>3489</v>
      </c>
    </row>
    <row r="25" spans="1:11" ht="16.5" x14ac:dyDescent="0.25">
      <c r="A25" s="3">
        <v>23</v>
      </c>
      <c r="B25" s="4" t="s">
        <v>61</v>
      </c>
      <c r="C25" s="3" t="s">
        <v>68</v>
      </c>
      <c r="D25" s="4" t="s">
        <v>5</v>
      </c>
      <c r="E25" s="4" t="s">
        <v>7</v>
      </c>
      <c r="F25" s="4" t="s">
        <v>71</v>
      </c>
      <c r="G25" s="5" t="s">
        <v>75</v>
      </c>
      <c r="H25" s="7">
        <v>1400</v>
      </c>
      <c r="I25" s="7">
        <v>1050</v>
      </c>
      <c r="J25" s="7">
        <v>1039</v>
      </c>
      <c r="K25" s="7">
        <f t="shared" si="0"/>
        <v>3489</v>
      </c>
    </row>
    <row r="26" spans="1:11" ht="16.5" x14ac:dyDescent="0.25">
      <c r="A26" s="3">
        <v>24</v>
      </c>
      <c r="B26" s="4" t="s">
        <v>15</v>
      </c>
      <c r="C26" s="3" t="s">
        <v>56</v>
      </c>
      <c r="D26" s="4" t="s">
        <v>11</v>
      </c>
      <c r="E26" s="4" t="s">
        <v>12</v>
      </c>
      <c r="F26" s="4" t="s">
        <v>71</v>
      </c>
      <c r="G26" s="5" t="s">
        <v>75</v>
      </c>
      <c r="H26" s="7">
        <v>1400</v>
      </c>
      <c r="I26" s="7">
        <v>1050</v>
      </c>
      <c r="J26" s="7">
        <v>1039</v>
      </c>
      <c r="K26" s="7">
        <f t="shared" si="0"/>
        <v>3489</v>
      </c>
    </row>
    <row r="27" spans="1:11" ht="16.5" x14ac:dyDescent="0.25">
      <c r="A27" s="20">
        <v>25</v>
      </c>
      <c r="B27" s="22" t="s">
        <v>15</v>
      </c>
      <c r="C27" s="20" t="s">
        <v>53</v>
      </c>
      <c r="D27" s="22" t="s">
        <v>13</v>
      </c>
      <c r="E27" s="22" t="s">
        <v>14</v>
      </c>
      <c r="F27" s="22" t="s">
        <v>71</v>
      </c>
      <c r="G27" s="5" t="s">
        <v>77</v>
      </c>
      <c r="H27" s="26">
        <v>1400</v>
      </c>
      <c r="I27" s="26">
        <v>1050</v>
      </c>
      <c r="J27" s="7">
        <v>189</v>
      </c>
      <c r="K27" s="26">
        <f>SUM(H27:J28)</f>
        <v>3678</v>
      </c>
    </row>
    <row r="28" spans="1:11" ht="16.5" x14ac:dyDescent="0.25">
      <c r="A28" s="21"/>
      <c r="B28" s="23"/>
      <c r="C28" s="21"/>
      <c r="D28" s="23"/>
      <c r="E28" s="23"/>
      <c r="F28" s="23"/>
      <c r="G28" s="6" t="s">
        <v>75</v>
      </c>
      <c r="H28" s="27"/>
      <c r="I28" s="27"/>
      <c r="J28" s="8">
        <v>1039</v>
      </c>
      <c r="K28" s="27"/>
    </row>
    <row r="29" spans="1:11" ht="16.5" x14ac:dyDescent="0.25">
      <c r="A29" s="3">
        <v>26</v>
      </c>
      <c r="B29" s="4" t="s">
        <v>62</v>
      </c>
      <c r="C29" s="3" t="s">
        <v>19</v>
      </c>
      <c r="D29" s="4" t="s">
        <v>11</v>
      </c>
      <c r="E29" s="4" t="s">
        <v>20</v>
      </c>
      <c r="F29" s="4" t="s">
        <v>71</v>
      </c>
      <c r="G29" s="5" t="s">
        <v>75</v>
      </c>
      <c r="H29" s="7">
        <v>1400</v>
      </c>
      <c r="I29" s="7">
        <v>1050</v>
      </c>
      <c r="J29" s="7">
        <v>1039</v>
      </c>
      <c r="K29" s="7">
        <f t="shared" si="0"/>
        <v>3489</v>
      </c>
    </row>
    <row r="30" spans="1:11" ht="16.5" x14ac:dyDescent="0.25">
      <c r="A30" s="3">
        <v>27</v>
      </c>
      <c r="B30" s="4" t="s">
        <v>63</v>
      </c>
      <c r="C30" s="3" t="s">
        <v>56</v>
      </c>
      <c r="D30" s="4" t="s">
        <v>11</v>
      </c>
      <c r="E30" s="4" t="s">
        <v>16</v>
      </c>
      <c r="F30" s="4" t="s">
        <v>71</v>
      </c>
      <c r="G30" s="5" t="s">
        <v>75</v>
      </c>
      <c r="H30" s="7">
        <v>1400</v>
      </c>
      <c r="I30" s="7">
        <v>1050</v>
      </c>
      <c r="J30" s="7">
        <v>1039</v>
      </c>
      <c r="K30" s="7">
        <f t="shared" si="0"/>
        <v>3489</v>
      </c>
    </row>
    <row r="31" spans="1:11" ht="16.5" x14ac:dyDescent="0.25">
      <c r="A31" s="3">
        <v>28</v>
      </c>
      <c r="B31" s="4" t="s">
        <v>64</v>
      </c>
      <c r="C31" s="3" t="s">
        <v>56</v>
      </c>
      <c r="D31" s="4" t="s">
        <v>11</v>
      </c>
      <c r="E31" s="4" t="s">
        <v>17</v>
      </c>
      <c r="F31" s="4" t="s">
        <v>71</v>
      </c>
      <c r="G31" s="5" t="s">
        <v>75</v>
      </c>
      <c r="H31" s="7">
        <v>1400</v>
      </c>
      <c r="I31" s="7">
        <v>1050</v>
      </c>
      <c r="J31" s="7">
        <v>1039</v>
      </c>
      <c r="K31" s="7">
        <f t="shared" si="0"/>
        <v>3489</v>
      </c>
    </row>
    <row r="32" spans="1:11" ht="16.5" x14ac:dyDescent="0.25">
      <c r="A32" s="3">
        <v>29</v>
      </c>
      <c r="B32" s="4" t="s">
        <v>65</v>
      </c>
      <c r="C32" s="3" t="s">
        <v>56</v>
      </c>
      <c r="D32" s="4" t="s">
        <v>11</v>
      </c>
      <c r="E32" s="4" t="s">
        <v>18</v>
      </c>
      <c r="F32" s="4" t="s">
        <v>71</v>
      </c>
      <c r="G32" s="5" t="s">
        <v>75</v>
      </c>
      <c r="H32" s="7">
        <v>1400</v>
      </c>
      <c r="I32" s="7">
        <v>1050</v>
      </c>
      <c r="J32" s="7">
        <v>1039</v>
      </c>
      <c r="K32" s="7">
        <f t="shared" si="0"/>
        <v>3489</v>
      </c>
    </row>
    <row r="33" spans="1:11" ht="16.5" x14ac:dyDescent="0.25">
      <c r="A33" s="3">
        <v>30</v>
      </c>
      <c r="B33" s="4" t="s">
        <v>66</v>
      </c>
      <c r="C33" s="3" t="s">
        <v>56</v>
      </c>
      <c r="D33" s="4" t="s">
        <v>11</v>
      </c>
      <c r="E33" s="4" t="s">
        <v>46</v>
      </c>
      <c r="F33" s="4" t="s">
        <v>71</v>
      </c>
      <c r="G33" s="5" t="s">
        <v>75</v>
      </c>
      <c r="H33" s="7">
        <v>1400</v>
      </c>
      <c r="I33" s="7">
        <v>1050</v>
      </c>
      <c r="J33" s="7">
        <v>1039</v>
      </c>
      <c r="K33" s="7">
        <f t="shared" si="0"/>
        <v>3489</v>
      </c>
    </row>
    <row r="34" spans="1:11" ht="16.5" x14ac:dyDescent="0.25">
      <c r="A34" s="3">
        <v>31</v>
      </c>
      <c r="B34" s="4" t="s">
        <v>66</v>
      </c>
      <c r="C34" s="3" t="s">
        <v>53</v>
      </c>
      <c r="D34" s="4" t="s">
        <v>5</v>
      </c>
      <c r="E34" s="4" t="s">
        <v>47</v>
      </c>
      <c r="F34" s="4" t="s">
        <v>71</v>
      </c>
      <c r="G34" s="5" t="s">
        <v>75</v>
      </c>
      <c r="H34" s="7">
        <v>1400</v>
      </c>
      <c r="I34" s="7">
        <v>1050</v>
      </c>
      <c r="J34" s="7">
        <v>1039</v>
      </c>
      <c r="K34" s="7">
        <f t="shared" si="0"/>
        <v>3489</v>
      </c>
    </row>
    <row r="35" spans="1:11" ht="35.25" customHeight="1" x14ac:dyDescent="0.25">
      <c r="A35" s="28" t="s">
        <v>80</v>
      </c>
      <c r="B35" s="28"/>
      <c r="C35" s="28"/>
      <c r="D35" s="28"/>
      <c r="E35" s="28"/>
      <c r="F35" s="28"/>
      <c r="G35" s="28"/>
      <c r="H35" s="7">
        <f>SUM(H3:H34)</f>
        <v>43400</v>
      </c>
      <c r="I35" s="7">
        <f>SUM(I3:I34)</f>
        <v>32550</v>
      </c>
      <c r="J35" s="7">
        <f>SUM(J3:J34)</f>
        <v>32398</v>
      </c>
      <c r="K35" s="7">
        <f>SUM(K3:K34)</f>
        <v>108348</v>
      </c>
    </row>
    <row r="36" spans="1:11" ht="158.25" customHeight="1" x14ac:dyDescent="0.25">
      <c r="A36" s="17" t="s">
        <v>81</v>
      </c>
      <c r="B36" s="18"/>
      <c r="C36" s="18"/>
      <c r="D36" s="18"/>
      <c r="E36" s="18"/>
      <c r="F36" s="18"/>
      <c r="G36" s="18"/>
      <c r="H36" s="18"/>
      <c r="I36" s="18"/>
      <c r="J36" s="18"/>
      <c r="K36" s="19"/>
    </row>
  </sheetData>
  <mergeCells count="12">
    <mergeCell ref="A36:K36"/>
    <mergeCell ref="C27:C28"/>
    <mergeCell ref="D27:D28"/>
    <mergeCell ref="E27:E28"/>
    <mergeCell ref="A1:K1"/>
    <mergeCell ref="F27:F28"/>
    <mergeCell ref="H27:H28"/>
    <mergeCell ref="I27:I28"/>
    <mergeCell ref="K27:K28"/>
    <mergeCell ref="A27:A28"/>
    <mergeCell ref="A35:G35"/>
    <mergeCell ref="B27:B28"/>
  </mergeCells>
  <phoneticPr fontId="2" type="noConversion"/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「個人組」補助經費一覽表</vt:lpstr>
      <vt:lpstr>「個人組」補助經費細目表</vt:lpstr>
      <vt:lpstr>「個人組」補助經費細目表!Print_Area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呂彥杰</dc:creator>
  <cp:lastModifiedBy>呂彥杰</cp:lastModifiedBy>
  <cp:lastPrinted>2022-12-28T03:28:07Z</cp:lastPrinted>
  <dcterms:created xsi:type="dcterms:W3CDTF">2020-12-07T11:29:10Z</dcterms:created>
  <dcterms:modified xsi:type="dcterms:W3CDTF">2023-01-07T09:24:22Z</dcterms:modified>
</cp:coreProperties>
</file>