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8花蓮縣體育會\108\1.縣長盃\田徑\"/>
    </mc:Choice>
  </mc:AlternateContent>
  <bookViews>
    <workbookView xWindow="0" yWindow="0" windowWidth="21600" windowHeight="9030" tabRatio="873"/>
  </bookViews>
  <sheets>
    <sheet name="獎狀使用報告" sheetId="7" r:id="rId1"/>
    <sheet name="個人" sheetId="6" r:id="rId2"/>
    <sheet name="接力" sheetId="8" r:id="rId3"/>
    <sheet name="(依校名)個人" sheetId="17" r:id="rId4"/>
    <sheet name="(依校名)接力" sheetId="18" r:id="rId5"/>
    <sheet name="各校領取名單" sheetId="19" r:id="rId6"/>
  </sheets>
  <definedNames>
    <definedName name="_xlnm.Print_Area" localSheetId="3">'(依校名)個人'!$B:$J</definedName>
    <definedName name="_xlnm.Print_Area" localSheetId="4">'(依校名)接力'!$B:$L</definedName>
    <definedName name="_xlnm.Print_Area" localSheetId="5">各校領取名單!$A:$B</definedName>
    <definedName name="_xlnm.Print_Area" localSheetId="1">個人!$B:$J</definedName>
    <definedName name="_xlnm.Print_Area" localSheetId="2">接力!$B:$L</definedName>
    <definedName name="_xlnm.Print_Titles" localSheetId="3">'(依校名)個人'!$1:$1</definedName>
    <definedName name="_xlnm.Print_Titles" localSheetId="5">各校領取名單!$1:$1</definedName>
    <definedName name="_xlnm.Print_Titles" localSheetId="1">個人!$1:$1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7" l="1"/>
  <c r="A39" i="18"/>
  <c r="A40" i="18"/>
  <c r="A41" i="18"/>
  <c r="A42" i="18"/>
  <c r="A43" i="18"/>
  <c r="A44" i="18"/>
  <c r="A33" i="18"/>
  <c r="A34" i="18"/>
  <c r="A35" i="18"/>
  <c r="A36" i="18"/>
  <c r="A37" i="18"/>
  <c r="A38" i="18"/>
  <c r="A32" i="18"/>
  <c r="A26" i="18"/>
  <c r="A27" i="18"/>
  <c r="A28" i="18"/>
  <c r="A29" i="18"/>
  <c r="A30" i="18"/>
  <c r="A31" i="18"/>
  <c r="A22" i="18"/>
  <c r="A23" i="18"/>
  <c r="A24" i="18"/>
  <c r="A25" i="18"/>
  <c r="A16" i="18"/>
  <c r="A17" i="18"/>
  <c r="A18" i="18"/>
  <c r="A19" i="18"/>
  <c r="A20" i="18"/>
  <c r="A21" i="18"/>
  <c r="A10" i="18"/>
  <c r="A11" i="18"/>
  <c r="A12" i="18"/>
  <c r="A13" i="18"/>
  <c r="A14" i="18"/>
  <c r="A15" i="18"/>
  <c r="A6" i="18"/>
  <c r="A7" i="18"/>
  <c r="A8" i="18"/>
  <c r="A9" i="18"/>
  <c r="A3" i="18"/>
  <c r="A4" i="18"/>
  <c r="A5" i="18"/>
  <c r="B2" i="18"/>
  <c r="B3" i="18"/>
  <c r="A2" i="18"/>
  <c r="A299" i="17"/>
  <c r="A300" i="17"/>
  <c r="A301" i="17"/>
  <c r="A302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85" i="17"/>
  <c r="A277" i="17"/>
  <c r="A278" i="17"/>
  <c r="A279" i="17"/>
  <c r="A280" i="17"/>
  <c r="A281" i="17"/>
  <c r="A282" i="17"/>
  <c r="A283" i="17"/>
  <c r="A284" i="17"/>
  <c r="A272" i="17"/>
  <c r="A273" i="17"/>
  <c r="A274" i="17"/>
  <c r="A275" i="17"/>
  <c r="A276" i="17"/>
  <c r="A264" i="17"/>
  <c r="A265" i="17"/>
  <c r="A266" i="17"/>
  <c r="A267" i="17"/>
  <c r="A268" i="17"/>
  <c r="A269" i="17"/>
  <c r="A270" i="17"/>
  <c r="A271" i="17"/>
  <c r="A261" i="17"/>
  <c r="A262" i="17"/>
  <c r="A263" i="17"/>
  <c r="A258" i="17"/>
  <c r="A259" i="17"/>
  <c r="A260" i="17"/>
  <c r="A254" i="17"/>
  <c r="A255" i="17"/>
  <c r="A256" i="17"/>
  <c r="A257" i="17"/>
  <c r="A252" i="17"/>
  <c r="A253" i="17"/>
  <c r="A248" i="17"/>
  <c r="A249" i="17"/>
  <c r="A250" i="17"/>
  <c r="A251" i="17"/>
  <c r="A242" i="17"/>
  <c r="A243" i="17"/>
  <c r="A244" i="17"/>
  <c r="A245" i="17"/>
  <c r="A246" i="17"/>
  <c r="A247" i="17"/>
  <c r="A235" i="17"/>
  <c r="A236" i="17"/>
  <c r="A237" i="17"/>
  <c r="A238" i="17"/>
  <c r="A239" i="17"/>
  <c r="A240" i="17"/>
  <c r="A241" i="17"/>
  <c r="A233" i="17"/>
  <c r="A234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12" i="17"/>
  <c r="A213" i="17"/>
  <c r="A214" i="17"/>
  <c r="A215" i="17"/>
  <c r="A216" i="17"/>
  <c r="A217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190" i="17"/>
  <c r="A191" i="17"/>
  <c r="A192" i="17"/>
  <c r="A193" i="17"/>
  <c r="A194" i="17"/>
  <c r="A195" i="17"/>
  <c r="A196" i="17"/>
  <c r="A181" i="17"/>
  <c r="A182" i="17"/>
  <c r="A183" i="17"/>
  <c r="A184" i="17"/>
  <c r="A185" i="17"/>
  <c r="A186" i="17"/>
  <c r="A187" i="17"/>
  <c r="A188" i="17"/>
  <c r="A189" i="17"/>
  <c r="A176" i="17"/>
  <c r="A177" i="17"/>
  <c r="A178" i="17"/>
  <c r="A179" i="17"/>
  <c r="A180" i="17"/>
  <c r="A175" i="17"/>
  <c r="A168" i="17"/>
  <c r="A169" i="17"/>
  <c r="A170" i="17"/>
  <c r="A171" i="17"/>
  <c r="A172" i="17"/>
  <c r="A173" i="17"/>
  <c r="A174" i="17"/>
  <c r="A162" i="17"/>
  <c r="A163" i="17"/>
  <c r="A164" i="17"/>
  <c r="A165" i="17"/>
  <c r="A166" i="17"/>
  <c r="A167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49" i="17"/>
  <c r="A143" i="17"/>
  <c r="A144" i="17"/>
  <c r="A145" i="17"/>
  <c r="A146" i="17"/>
  <c r="A147" i="17"/>
  <c r="A148" i="17"/>
  <c r="A140" i="17"/>
  <c r="A141" i="17"/>
  <c r="A142" i="17"/>
  <c r="A139" i="17"/>
  <c r="A134" i="17"/>
  <c r="A135" i="17"/>
  <c r="A136" i="17"/>
  <c r="A137" i="17"/>
  <c r="A138" i="17"/>
  <c r="A130" i="17"/>
  <c r="A131" i="17"/>
  <c r="A132" i="17"/>
  <c r="A133" i="17"/>
  <c r="A126" i="17"/>
  <c r="A127" i="17"/>
  <c r="A128" i="17"/>
  <c r="A129" i="17"/>
  <c r="A125" i="17"/>
  <c r="A119" i="17"/>
  <c r="A120" i="17"/>
  <c r="A121" i="17"/>
  <c r="A122" i="17"/>
  <c r="A123" i="17"/>
  <c r="A124" i="17"/>
  <c r="A116" i="17"/>
  <c r="A117" i="17"/>
  <c r="A118" i="17"/>
  <c r="A115" i="17"/>
  <c r="A110" i="17"/>
  <c r="A111" i="17"/>
  <c r="A112" i="17"/>
  <c r="A113" i="17"/>
  <c r="A114" i="17"/>
  <c r="A109" i="17"/>
  <c r="A108" i="17"/>
  <c r="A102" i="17"/>
  <c r="A103" i="17"/>
  <c r="A104" i="17"/>
  <c r="A105" i="17"/>
  <c r="A106" i="17"/>
  <c r="A107" i="17"/>
  <c r="A101" i="17"/>
  <c r="A94" i="17"/>
  <c r="A95" i="17"/>
  <c r="A96" i="17"/>
  <c r="A97" i="17"/>
  <c r="A98" i="17"/>
  <c r="A99" i="17"/>
  <c r="A100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78" i="17"/>
  <c r="A72" i="17"/>
  <c r="A73" i="17"/>
  <c r="A74" i="17"/>
  <c r="A75" i="17"/>
  <c r="A76" i="17"/>
  <c r="A77" i="17"/>
  <c r="A66" i="17"/>
  <c r="A67" i="17"/>
  <c r="A68" i="17"/>
  <c r="A69" i="17"/>
  <c r="A70" i="17"/>
  <c r="A71" i="17"/>
  <c r="A58" i="17"/>
  <c r="A59" i="17"/>
  <c r="A60" i="17"/>
  <c r="A61" i="17"/>
  <c r="A62" i="17"/>
  <c r="A63" i="17"/>
  <c r="A64" i="17"/>
  <c r="A6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40" i="17"/>
  <c r="A41" i="17"/>
  <c r="A42" i="17"/>
  <c r="A43" i="17"/>
  <c r="A44" i="17"/>
  <c r="A45" i="17"/>
  <c r="A32" i="17"/>
  <c r="A33" i="17"/>
  <c r="A34" i="17"/>
  <c r="A35" i="17"/>
  <c r="A36" i="17"/>
  <c r="A37" i="17"/>
  <c r="A38" i="17"/>
  <c r="A39" i="17"/>
  <c r="A28" i="17"/>
  <c r="A29" i="17"/>
  <c r="A30" i="17"/>
  <c r="A31" i="17"/>
  <c r="A25" i="17"/>
  <c r="A26" i="17"/>
  <c r="A27" i="17"/>
  <c r="A24" i="17"/>
  <c r="A16" i="17"/>
  <c r="A17" i="17"/>
  <c r="A18" i="17"/>
  <c r="A19" i="17"/>
  <c r="A20" i="17"/>
  <c r="A21" i="17"/>
  <c r="A22" i="17"/>
  <c r="A23" i="17"/>
  <c r="A8" i="17"/>
  <c r="A9" i="17"/>
  <c r="A10" i="17"/>
  <c r="A11" i="17"/>
  <c r="A12" i="17"/>
  <c r="A13" i="17"/>
  <c r="A14" i="17"/>
  <c r="A15" i="17"/>
  <c r="A6" i="17"/>
  <c r="A7" i="17"/>
  <c r="A5" i="17"/>
  <c r="A3" i="17"/>
  <c r="A4" i="17"/>
  <c r="B2" i="17"/>
  <c r="B3" i="17"/>
  <c r="A2" i="17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B2" i="6"/>
  <c r="B3" i="6"/>
  <c r="A2" i="8"/>
  <c r="A3" i="8"/>
  <c r="A4" i="8"/>
  <c r="A5" i="8"/>
  <c r="A6" i="8"/>
  <c r="A7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A2" i="6"/>
  <c r="A3" i="6"/>
  <c r="A4" i="6"/>
  <c r="A5" i="6"/>
  <c r="A6" i="6"/>
  <c r="A7" i="6"/>
  <c r="O1" i="8"/>
  <c r="N1" i="8"/>
  <c r="E5" i="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" i="6"/>
  <c r="O1" i="18"/>
  <c r="N1" i="18"/>
  <c r="K1" i="1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K1" i="6"/>
  <c r="D5" i="7"/>
  <c r="C5" i="7"/>
  <c r="C6" i="7"/>
</calcChain>
</file>

<file path=xl/sharedStrings.xml><?xml version="1.0" encoding="utf-8"?>
<sst xmlns="http://schemas.openxmlformats.org/spreadsheetml/2006/main" count="5099" uniqueCount="793">
  <si>
    <t>項目</t>
    <phoneticPr fontId="1" type="noConversion"/>
  </si>
  <si>
    <t>場次</t>
  </si>
  <si>
    <t>單位</t>
  </si>
  <si>
    <t>姓名</t>
  </si>
  <si>
    <t>組別</t>
  </si>
  <si>
    <t>項目</t>
  </si>
  <si>
    <t>名次</t>
  </si>
  <si>
    <t>成績</t>
  </si>
  <si>
    <t>數量</t>
    <phoneticPr fontId="1" type="noConversion"/>
  </si>
  <si>
    <t>說明</t>
    <phoneticPr fontId="1" type="noConversion"/>
  </si>
  <si>
    <t>用途別</t>
    <phoneticPr fontId="1" type="noConversion"/>
  </si>
  <si>
    <t>姓名1</t>
  </si>
  <si>
    <t>姓名2</t>
  </si>
  <si>
    <t>姓名3</t>
  </si>
  <si>
    <t>姓名4</t>
  </si>
  <si>
    <t>序</t>
    <phoneticPr fontId="1" type="noConversion"/>
  </si>
  <si>
    <t>獎狀</t>
    <phoneticPr fontId="1" type="noConversion"/>
  </si>
  <si>
    <t>第2名</t>
  </si>
  <si>
    <t>明義國小</t>
  </si>
  <si>
    <t>小女乙</t>
  </si>
  <si>
    <t>永豐國小</t>
  </si>
  <si>
    <t>4×100公尺接力</t>
  </si>
  <si>
    <t>張睿舒</t>
  </si>
  <si>
    <t>王莉君</t>
  </si>
  <si>
    <t>王湘晨</t>
  </si>
  <si>
    <t>高男</t>
  </si>
  <si>
    <t>跳遠</t>
  </si>
  <si>
    <t>小女甲</t>
  </si>
  <si>
    <t>紀錄賽</t>
  </si>
  <si>
    <t>小男甲</t>
  </si>
  <si>
    <t>海星國小</t>
  </si>
  <si>
    <t>光復國中</t>
  </si>
  <si>
    <t>田欣茹</t>
  </si>
  <si>
    <t>國女</t>
  </si>
  <si>
    <t>鐵餅（1kg）</t>
  </si>
  <si>
    <t>化仁國中</t>
  </si>
  <si>
    <t>國男</t>
  </si>
  <si>
    <t>玉里國中</t>
  </si>
  <si>
    <t>林建成</t>
  </si>
  <si>
    <t>李芷柔</t>
  </si>
  <si>
    <t>1500公尺</t>
  </si>
  <si>
    <t>豐濱國中</t>
  </si>
  <si>
    <t>張正賢</t>
  </si>
  <si>
    <t>瑞穗國中</t>
  </si>
  <si>
    <t>巫祥生</t>
  </si>
  <si>
    <t>花蓮體中</t>
  </si>
  <si>
    <t>林凱威</t>
  </si>
  <si>
    <t>60公尺</t>
  </si>
  <si>
    <t>杜聖凱</t>
  </si>
  <si>
    <t>小男乙</t>
  </si>
  <si>
    <t>田建祖</t>
  </si>
  <si>
    <t>林春富</t>
  </si>
  <si>
    <t>200公尺</t>
  </si>
  <si>
    <t>高女</t>
  </si>
  <si>
    <t>鐵餅（1.5kg）</t>
  </si>
  <si>
    <t>100公尺跨欄（0.762）</t>
  </si>
  <si>
    <t>110公尺跨欄（0.914）</t>
  </si>
  <si>
    <t>海星高中</t>
  </si>
  <si>
    <t>林一心</t>
  </si>
  <si>
    <t>400公尺</t>
  </si>
  <si>
    <t>鐵餅（1.75kg）</t>
  </si>
  <si>
    <t>韋天恩</t>
  </si>
  <si>
    <t>田浩宣</t>
  </si>
  <si>
    <t>徐瑜蓮</t>
  </si>
  <si>
    <t>周尹瑄</t>
  </si>
  <si>
    <t>盧宇軒</t>
  </si>
  <si>
    <t>邱家翔</t>
  </si>
  <si>
    <t>陳家耀</t>
  </si>
  <si>
    <t>吳志平</t>
  </si>
  <si>
    <t>劉文翰</t>
  </si>
  <si>
    <t>李安鑫</t>
  </si>
  <si>
    <t>江旻峰</t>
  </si>
  <si>
    <t>陳志佳</t>
  </si>
  <si>
    <t>林佑漢</t>
  </si>
  <si>
    <t>玉東國中</t>
  </si>
  <si>
    <t>張傑西</t>
  </si>
  <si>
    <t>江婷</t>
  </si>
  <si>
    <t>李詩涵</t>
  </si>
  <si>
    <t>東里國中</t>
  </si>
  <si>
    <t>李禮竹</t>
  </si>
  <si>
    <t>陳穧媃</t>
  </si>
  <si>
    <t>劉芷妊</t>
  </si>
  <si>
    <t>東華附小</t>
  </si>
  <si>
    <t>明利國小</t>
  </si>
  <si>
    <t>黃邵齊</t>
  </si>
  <si>
    <t>中原國小</t>
  </si>
  <si>
    <t>蔡盛亞</t>
  </si>
  <si>
    <t>中城國小</t>
  </si>
  <si>
    <t>陳宥新</t>
  </si>
  <si>
    <t>宜昌國小</t>
  </si>
  <si>
    <t>卓樂國小</t>
  </si>
  <si>
    <t>林允翔</t>
  </si>
  <si>
    <t>日路加</t>
  </si>
  <si>
    <t>溪口國小</t>
  </si>
  <si>
    <t>高俊宇</t>
  </si>
  <si>
    <t>萬寧國小</t>
  </si>
  <si>
    <t>張芯葸</t>
  </si>
  <si>
    <t>蘇宏楷</t>
  </si>
  <si>
    <t>鍾易昇</t>
  </si>
  <si>
    <t>李立威</t>
  </si>
  <si>
    <t>賴少曄</t>
  </si>
  <si>
    <t>張凱恩</t>
  </si>
  <si>
    <t>古鴻禧</t>
  </si>
  <si>
    <t>邱仕諺</t>
  </si>
  <si>
    <t>劉景翔</t>
  </si>
  <si>
    <t>吳胤賢</t>
  </si>
  <si>
    <t>倪傳岳</t>
  </si>
  <si>
    <t>呂彥廷</t>
  </si>
  <si>
    <t>黃安</t>
  </si>
  <si>
    <t>陳品妤</t>
  </si>
  <si>
    <t>張絲帆</t>
  </si>
  <si>
    <t>顏霈恩</t>
  </si>
  <si>
    <t>賴怡倢</t>
  </si>
  <si>
    <t>廖朵朵</t>
  </si>
  <si>
    <t>陸真</t>
  </si>
  <si>
    <t>林僅恩</t>
  </si>
  <si>
    <t>陳詩玲</t>
  </si>
  <si>
    <t>林研君</t>
  </si>
  <si>
    <t>楊欣昀</t>
  </si>
  <si>
    <t>蕭艾</t>
  </si>
  <si>
    <t>陳靜怡</t>
  </si>
  <si>
    <t>周亞軒</t>
  </si>
  <si>
    <t>賴郁婷</t>
  </si>
  <si>
    <t>叢瑋緗</t>
  </si>
  <si>
    <t>鄭亦珊</t>
  </si>
  <si>
    <t>標槍（500g）</t>
  </si>
  <si>
    <t>3000公尺競走</t>
  </si>
  <si>
    <t>壘球擲遠</t>
  </si>
  <si>
    <t>標槍（800g）</t>
  </si>
  <si>
    <t>鉛球（2.72kg）</t>
  </si>
  <si>
    <t>100公尺</t>
  </si>
  <si>
    <t>獎狀領取</t>
    <phoneticPr fontId="1" type="noConversion"/>
  </si>
  <si>
    <t>獎狀使用</t>
    <phoneticPr fontId="1" type="noConversion"/>
  </si>
  <si>
    <t>剩餘</t>
    <phoneticPr fontId="1" type="noConversion"/>
  </si>
  <si>
    <t>標槍（700g）</t>
  </si>
  <si>
    <t>鉛球（3kg）</t>
  </si>
  <si>
    <t>5000公尺</t>
  </si>
  <si>
    <t>鉛球（6kg）</t>
  </si>
  <si>
    <t>4×200公尺接力</t>
  </si>
  <si>
    <t>李詩宜</t>
  </si>
  <si>
    <t>第101場</t>
  </si>
  <si>
    <t>傅子軒</t>
  </si>
  <si>
    <t>跳高</t>
  </si>
  <si>
    <t>鳳林國中</t>
  </si>
  <si>
    <t>玉里高中</t>
  </si>
  <si>
    <t>張文華</t>
  </si>
  <si>
    <t>紅葉國小</t>
  </si>
  <si>
    <t>馮曾俊傑</t>
  </si>
  <si>
    <t>黃少維</t>
  </si>
  <si>
    <t>見晴國小</t>
  </si>
  <si>
    <t>慈大附小</t>
  </si>
  <si>
    <t>施孝祖</t>
  </si>
  <si>
    <t>富北國中</t>
  </si>
  <si>
    <t>何憶凱</t>
  </si>
  <si>
    <t>方天浩</t>
  </si>
  <si>
    <t>馬遠國小</t>
  </si>
  <si>
    <t>卓楓國小</t>
  </si>
  <si>
    <t>太平國小</t>
  </si>
  <si>
    <t>林舒渝</t>
  </si>
  <si>
    <t>陳祐寧</t>
  </si>
  <si>
    <t>李宇澤</t>
  </si>
  <si>
    <t>志學國小</t>
  </si>
  <si>
    <t>林恩佑</t>
  </si>
  <si>
    <t>瑞穗國小</t>
  </si>
  <si>
    <t>花崗國中</t>
  </si>
  <si>
    <t>何少騏</t>
  </si>
  <si>
    <t>蔡瑋哲</t>
  </si>
  <si>
    <t>大進國小</t>
  </si>
  <si>
    <t>黃昀</t>
  </si>
  <si>
    <t>鉛球（5kg）</t>
  </si>
  <si>
    <t>王風</t>
  </si>
  <si>
    <t>江慧茹</t>
  </si>
  <si>
    <t>松浦國小</t>
  </si>
  <si>
    <t>張耘禎</t>
  </si>
  <si>
    <t>曾昱棠</t>
  </si>
  <si>
    <t>富源國中</t>
  </si>
  <si>
    <t>陳以琳</t>
  </si>
  <si>
    <t>彭宜婷</t>
  </si>
  <si>
    <t>武紹恩</t>
  </si>
  <si>
    <t>王辰榆</t>
  </si>
  <si>
    <t>江惠欣</t>
  </si>
  <si>
    <t>黃鈴</t>
  </si>
  <si>
    <t>吳勇成</t>
  </si>
  <si>
    <t>黃羽慈</t>
  </si>
  <si>
    <t>許暢丰</t>
  </si>
  <si>
    <t>鍾任安</t>
  </si>
  <si>
    <t>林裕叡</t>
  </si>
  <si>
    <t>吳易展</t>
  </si>
  <si>
    <t>賴郁媗</t>
  </si>
  <si>
    <t>劉宇婷</t>
  </si>
  <si>
    <t>楊黃致遠</t>
  </si>
  <si>
    <t>曾捷昇</t>
  </si>
  <si>
    <t>杜聖亞</t>
  </si>
  <si>
    <t>徐捷儒</t>
  </si>
  <si>
    <t>高進</t>
  </si>
  <si>
    <t>潘旻駿</t>
  </si>
  <si>
    <t>三級跳遠</t>
  </si>
  <si>
    <t>林信杰</t>
  </si>
  <si>
    <t>徐恩祈</t>
  </si>
  <si>
    <t>蘇楊育昇</t>
  </si>
  <si>
    <t>謝皓天</t>
  </si>
  <si>
    <t>謝連瑜</t>
  </si>
  <si>
    <t>吉安國中</t>
  </si>
  <si>
    <t>江韋翔</t>
  </si>
  <si>
    <t>林正偉</t>
  </si>
  <si>
    <t>葉偉杰</t>
  </si>
  <si>
    <t>陳冠宇</t>
  </si>
  <si>
    <t>林城偉</t>
  </si>
  <si>
    <t>張仲恩</t>
  </si>
  <si>
    <t>林予歡</t>
  </si>
  <si>
    <t>李瑞瑤</t>
  </si>
  <si>
    <t>鍾宜妙</t>
  </si>
  <si>
    <t>花語軒</t>
  </si>
  <si>
    <t>潘愷芮</t>
  </si>
  <si>
    <t>張蕙棻</t>
  </si>
  <si>
    <t>高聖文</t>
  </si>
  <si>
    <t>玉里國小</t>
  </si>
  <si>
    <t>羅珍琳</t>
  </si>
  <si>
    <t>高永寰</t>
  </si>
  <si>
    <t>高承恩</t>
  </si>
  <si>
    <t>黃世廣</t>
  </si>
  <si>
    <t>顏凱傑</t>
  </si>
  <si>
    <t>劉赫</t>
  </si>
  <si>
    <t>易宥辰</t>
  </si>
  <si>
    <t>林勝騫</t>
  </si>
  <si>
    <t>田安南</t>
  </si>
  <si>
    <t>曾泉福</t>
  </si>
  <si>
    <t>田秉勳</t>
  </si>
  <si>
    <t>高大佶</t>
  </si>
  <si>
    <t>林鉦凱</t>
  </si>
  <si>
    <t>林宥妍</t>
  </si>
  <si>
    <t>彭于真</t>
  </si>
  <si>
    <t>馬玉玲</t>
  </si>
  <si>
    <t>高聖潔</t>
  </si>
  <si>
    <t>艾博玟</t>
  </si>
  <si>
    <t>邱恩慈</t>
  </si>
  <si>
    <t>楊可瑄</t>
  </si>
  <si>
    <t>李芷賢</t>
  </si>
  <si>
    <t>吳詩婕</t>
  </si>
  <si>
    <t>劉書涵</t>
  </si>
  <si>
    <t>108年花蓮縣縣長盃中小學聯合運動會田徑錦標賽</t>
    <phoneticPr fontId="1" type="noConversion"/>
  </si>
  <si>
    <t>鉛球</t>
  </si>
  <si>
    <t>林子晴</t>
  </si>
  <si>
    <t>57秒41</t>
  </si>
  <si>
    <t>第1名</t>
  </si>
  <si>
    <t>涂昭群</t>
  </si>
  <si>
    <t>46秒37</t>
  </si>
  <si>
    <t>46秒54</t>
  </si>
  <si>
    <t>第3名</t>
  </si>
  <si>
    <t>鄧羅少祥</t>
  </si>
  <si>
    <t>童于?</t>
  </si>
  <si>
    <t>陳懷恩</t>
  </si>
  <si>
    <t>47秒89</t>
  </si>
  <si>
    <t>簡岑芸</t>
  </si>
  <si>
    <t>52秒01</t>
  </si>
  <si>
    <t>陳冠汝</t>
  </si>
  <si>
    <t>吳恩惠</t>
  </si>
  <si>
    <t>吳恩意</t>
  </si>
  <si>
    <t>54秒02</t>
  </si>
  <si>
    <t>吳雅恩</t>
  </si>
  <si>
    <t>鄧鄒予軒</t>
  </si>
  <si>
    <t>柯翊翎</t>
  </si>
  <si>
    <t>李茵慈</t>
  </si>
  <si>
    <t>54秒85</t>
  </si>
  <si>
    <t>第4名</t>
  </si>
  <si>
    <t>慈大附中</t>
  </si>
  <si>
    <t>郭庭蓁</t>
  </si>
  <si>
    <t>鍾宜倍</t>
  </si>
  <si>
    <t>謝晶書</t>
  </si>
  <si>
    <t>57秒93</t>
  </si>
  <si>
    <t>柳柏安</t>
  </si>
  <si>
    <t>趙睿瑜</t>
  </si>
  <si>
    <t>53秒27</t>
  </si>
  <si>
    <t>中正國小</t>
  </si>
  <si>
    <t>姚尚杰</t>
  </si>
  <si>
    <t>陳關士安</t>
  </si>
  <si>
    <t>黃宇賢</t>
  </si>
  <si>
    <t>黃詳勛</t>
  </si>
  <si>
    <t>54秒20</t>
  </si>
  <si>
    <t>楊善喜</t>
  </si>
  <si>
    <t>54秒51</t>
  </si>
  <si>
    <t>54秒89</t>
  </si>
  <si>
    <t>第5名</t>
  </si>
  <si>
    <t>中華國小</t>
  </si>
  <si>
    <t>呂駿騰</t>
  </si>
  <si>
    <t>徐霈恩</t>
  </si>
  <si>
    <t>呂振偉</t>
  </si>
  <si>
    <t>田邵安</t>
  </si>
  <si>
    <t>55秒66</t>
  </si>
  <si>
    <t>第6名</t>
  </si>
  <si>
    <t>湯佑恩</t>
  </si>
  <si>
    <t>58秒10</t>
  </si>
  <si>
    <t>葉姿君</t>
  </si>
  <si>
    <t>55秒61</t>
  </si>
  <si>
    <t>56秒60</t>
  </si>
  <si>
    <t>楊欣恩</t>
  </si>
  <si>
    <t>朱庭葳</t>
  </si>
  <si>
    <t>58秒53</t>
  </si>
  <si>
    <t>盧思穎</t>
  </si>
  <si>
    <t>顏恩蓁</t>
  </si>
  <si>
    <t>李佳頤</t>
  </si>
  <si>
    <t>60秒03</t>
  </si>
  <si>
    <t>康晴</t>
  </si>
  <si>
    <t>60秒45</t>
  </si>
  <si>
    <t>稻香國小</t>
  </si>
  <si>
    <t>黃湘穎</t>
  </si>
  <si>
    <t>鍾佩均</t>
  </si>
  <si>
    <t>邱慧杰</t>
  </si>
  <si>
    <t>朱洧甄</t>
  </si>
  <si>
    <t>61秒96</t>
  </si>
  <si>
    <t>李羿呈</t>
  </si>
  <si>
    <t>56秒83</t>
  </si>
  <si>
    <t>洪愷恩</t>
  </si>
  <si>
    <t>黃詳紘</t>
  </si>
  <si>
    <t>黃兆群</t>
  </si>
  <si>
    <t>王浩宇</t>
  </si>
  <si>
    <t>61秒41</t>
  </si>
  <si>
    <t>林凱鈞</t>
  </si>
  <si>
    <t>潘鴻宇</t>
  </si>
  <si>
    <t>潘奕宏</t>
  </si>
  <si>
    <t>岳劉佳賀</t>
  </si>
  <si>
    <t>馮柏恩</t>
  </si>
  <si>
    <t>63秒07</t>
  </si>
  <si>
    <t>姞娃蕬‧撒央</t>
  </si>
  <si>
    <t>58秒64</t>
  </si>
  <si>
    <t>葉玉琳</t>
  </si>
  <si>
    <t>林雅晨</t>
  </si>
  <si>
    <t>59秒44</t>
  </si>
  <si>
    <t>顏智箴</t>
  </si>
  <si>
    <t>蘇宥如</t>
  </si>
  <si>
    <t>練千妤</t>
  </si>
  <si>
    <t>吳沛穎</t>
  </si>
  <si>
    <t>60秒44</t>
  </si>
  <si>
    <t>吳歆媛</t>
  </si>
  <si>
    <t>保閏嵐</t>
  </si>
  <si>
    <t>黃芷晴</t>
  </si>
  <si>
    <t>62秒12</t>
  </si>
  <si>
    <t>林姿穎</t>
  </si>
  <si>
    <t>林孟欣</t>
  </si>
  <si>
    <t>63秒12</t>
  </si>
  <si>
    <t>謝冠瑜</t>
  </si>
  <si>
    <t>林佳誼</t>
  </si>
  <si>
    <t>張芯慈</t>
  </si>
  <si>
    <t>蘇凱恩</t>
  </si>
  <si>
    <t>63秒16</t>
  </si>
  <si>
    <t>陳志翔</t>
  </si>
  <si>
    <t>44秒45</t>
  </si>
  <si>
    <t>1分58秒89</t>
  </si>
  <si>
    <t>1分59秒25</t>
  </si>
  <si>
    <t>2分00秒92</t>
  </si>
  <si>
    <t>賴家婕</t>
  </si>
  <si>
    <t>2分04秒30</t>
  </si>
  <si>
    <t>2分08秒42</t>
  </si>
  <si>
    <t>鄧靖儀</t>
  </si>
  <si>
    <t>2分10秒85</t>
  </si>
  <si>
    <t>林承勳</t>
  </si>
  <si>
    <t>1分53秒38</t>
  </si>
  <si>
    <t>1分53秒68</t>
  </si>
  <si>
    <t>1分56秒30</t>
  </si>
  <si>
    <t>立山國小</t>
  </si>
  <si>
    <t>蔡偉恩</t>
  </si>
  <si>
    <t>高冠樺</t>
  </si>
  <si>
    <t>王明皓</t>
  </si>
  <si>
    <t>黃羿</t>
  </si>
  <si>
    <t>1分59秒17</t>
  </si>
  <si>
    <t>張劭鴻</t>
  </si>
  <si>
    <t>曾佑翰</t>
  </si>
  <si>
    <t>殷嘉遠</t>
  </si>
  <si>
    <t>2分00秒30</t>
  </si>
  <si>
    <t>陳宇傑</t>
  </si>
  <si>
    <t>陳政豪</t>
  </si>
  <si>
    <t>2分04秒13</t>
  </si>
  <si>
    <t>第109場</t>
  </si>
  <si>
    <t>44米18</t>
  </si>
  <si>
    <t>36米96</t>
  </si>
  <si>
    <t>黃衣琪</t>
  </si>
  <si>
    <t>32米95</t>
  </si>
  <si>
    <t>第108場</t>
  </si>
  <si>
    <t>1米25</t>
  </si>
  <si>
    <t>第107場</t>
  </si>
  <si>
    <t>12米73</t>
  </si>
  <si>
    <t>張博淵</t>
  </si>
  <si>
    <t>12米70</t>
  </si>
  <si>
    <t>第125場</t>
  </si>
  <si>
    <t>8秒52</t>
  </si>
  <si>
    <t>林信源</t>
  </si>
  <si>
    <t>8秒64</t>
  </si>
  <si>
    <t>8秒89</t>
  </si>
  <si>
    <t>9秒11</t>
  </si>
  <si>
    <t>9秒32</t>
  </si>
  <si>
    <t>9秒48</t>
  </si>
  <si>
    <t>第7名</t>
  </si>
  <si>
    <t>9秒61</t>
  </si>
  <si>
    <t>李偉誠</t>
  </si>
  <si>
    <t>第8名</t>
  </si>
  <si>
    <t>9秒75</t>
  </si>
  <si>
    <t>第124場</t>
  </si>
  <si>
    <t>8秒47</t>
  </si>
  <si>
    <t>8秒68</t>
  </si>
  <si>
    <t>8秒99</t>
  </si>
  <si>
    <t>9秒03</t>
  </si>
  <si>
    <t>9秒23</t>
  </si>
  <si>
    <t>9秒37</t>
  </si>
  <si>
    <t>王嫈瑄</t>
  </si>
  <si>
    <t>9秒51</t>
  </si>
  <si>
    <t>胡馨蒂</t>
  </si>
  <si>
    <t>9秒68</t>
  </si>
  <si>
    <t>第104場</t>
  </si>
  <si>
    <t>58米30</t>
  </si>
  <si>
    <t>54米74</t>
  </si>
  <si>
    <t>52米46</t>
  </si>
  <si>
    <t>28米49</t>
  </si>
  <si>
    <t>第103場</t>
  </si>
  <si>
    <t>4米98</t>
  </si>
  <si>
    <t>4米76</t>
  </si>
  <si>
    <t>4米75</t>
  </si>
  <si>
    <t>4米36</t>
  </si>
  <si>
    <t>陳雨荷</t>
  </si>
  <si>
    <t>4米34</t>
  </si>
  <si>
    <t>4米22</t>
  </si>
  <si>
    <t>第102場</t>
  </si>
  <si>
    <t>13米06</t>
  </si>
  <si>
    <t>何憶帆</t>
  </si>
  <si>
    <t>12米84</t>
  </si>
  <si>
    <t>11米88</t>
  </si>
  <si>
    <t>11米69</t>
  </si>
  <si>
    <t>9米25</t>
  </si>
  <si>
    <t>潘冠鑫</t>
  </si>
  <si>
    <t>9米06</t>
  </si>
  <si>
    <t>伍書賢</t>
  </si>
  <si>
    <t>1米30</t>
  </si>
  <si>
    <t>張永恩</t>
  </si>
  <si>
    <t>1米20</t>
  </si>
  <si>
    <t>第110場</t>
  </si>
  <si>
    <t>10米09</t>
  </si>
  <si>
    <t>卓清國小</t>
  </si>
  <si>
    <t>呂玟軒</t>
  </si>
  <si>
    <t>9米58</t>
  </si>
  <si>
    <t>蔡函妍</t>
  </si>
  <si>
    <t>8米47</t>
  </si>
  <si>
    <t>6米32</t>
  </si>
  <si>
    <t>5米83</t>
  </si>
  <si>
    <t>第119場</t>
  </si>
  <si>
    <t>瑞北國小</t>
  </si>
  <si>
    <t>高振瀚</t>
  </si>
  <si>
    <t>26秒26</t>
  </si>
  <si>
    <t>26秒91</t>
  </si>
  <si>
    <t>26秒98</t>
  </si>
  <si>
    <t>27秒75</t>
  </si>
  <si>
    <t>27秒88</t>
  </si>
  <si>
    <t>28秒14</t>
  </si>
  <si>
    <t>28秒46</t>
  </si>
  <si>
    <t>第118場</t>
  </si>
  <si>
    <t>26秒28</t>
  </si>
  <si>
    <t>28秒11</t>
  </si>
  <si>
    <t>29秒89</t>
  </si>
  <si>
    <t>30秒14</t>
  </si>
  <si>
    <t>豐濱國小</t>
  </si>
  <si>
    <t>朱慧姍</t>
  </si>
  <si>
    <t>30秒20</t>
  </si>
  <si>
    <t>30秒57</t>
  </si>
  <si>
    <t>徐如琳</t>
  </si>
  <si>
    <t>30秒79</t>
  </si>
  <si>
    <t>31秒70</t>
  </si>
  <si>
    <t>第117場</t>
  </si>
  <si>
    <t>1米33</t>
  </si>
  <si>
    <t>萬榮國小</t>
  </si>
  <si>
    <t>蔡予馨</t>
  </si>
  <si>
    <t>季松妤</t>
  </si>
  <si>
    <t>1米15</t>
  </si>
  <si>
    <t>1米10</t>
  </si>
  <si>
    <t>第116場</t>
  </si>
  <si>
    <t>66米28</t>
  </si>
  <si>
    <t>62米72</t>
  </si>
  <si>
    <t>59米63</t>
  </si>
  <si>
    <t>林和樺</t>
  </si>
  <si>
    <t>58米10</t>
  </si>
  <si>
    <t>57米30</t>
  </si>
  <si>
    <t>57米25</t>
  </si>
  <si>
    <t>第115場</t>
  </si>
  <si>
    <t>9米22</t>
  </si>
  <si>
    <t>第114場</t>
  </si>
  <si>
    <t>29秒05</t>
  </si>
  <si>
    <t>29秒49</t>
  </si>
  <si>
    <t>30秒40</t>
  </si>
  <si>
    <t>30秒65</t>
  </si>
  <si>
    <t>葛啟珩</t>
  </si>
  <si>
    <t>30秒92</t>
  </si>
  <si>
    <t>古千銘</t>
  </si>
  <si>
    <t>31秒20</t>
  </si>
  <si>
    <t>31秒35</t>
  </si>
  <si>
    <t>第113場</t>
  </si>
  <si>
    <t>30秒66</t>
  </si>
  <si>
    <t>30秒71</t>
  </si>
  <si>
    <t>方以庭</t>
  </si>
  <si>
    <t>31秒42</t>
  </si>
  <si>
    <t>31秒74</t>
  </si>
  <si>
    <t>蘇若妍</t>
  </si>
  <si>
    <t>32秒48</t>
  </si>
  <si>
    <t>蘇庭悅</t>
  </si>
  <si>
    <t>33秒13</t>
  </si>
  <si>
    <t>練千瑜</t>
  </si>
  <si>
    <t>33秒40</t>
  </si>
  <si>
    <t>第127場</t>
  </si>
  <si>
    <t>7秒63</t>
  </si>
  <si>
    <t>8秒13</t>
  </si>
  <si>
    <t>江昱霖</t>
  </si>
  <si>
    <t>8秒20</t>
  </si>
  <si>
    <t>豐山國小</t>
  </si>
  <si>
    <t>黃向昱哲</t>
  </si>
  <si>
    <t>8秒79</t>
  </si>
  <si>
    <t>8秒94</t>
  </si>
  <si>
    <t>9秒07</t>
  </si>
  <si>
    <t>第126場</t>
  </si>
  <si>
    <t>8秒91</t>
  </si>
  <si>
    <t>8秒95</t>
  </si>
  <si>
    <t>9秒08</t>
  </si>
  <si>
    <t>銅門國小</t>
  </si>
  <si>
    <t>冉詠琪</t>
  </si>
  <si>
    <t>9秒35</t>
  </si>
  <si>
    <t>9秒98</t>
  </si>
  <si>
    <t>第120場</t>
  </si>
  <si>
    <t>6米25</t>
  </si>
  <si>
    <t>第133場</t>
  </si>
  <si>
    <t>4米26</t>
  </si>
  <si>
    <t>3米94</t>
  </si>
  <si>
    <t>3米92</t>
  </si>
  <si>
    <t>3米87</t>
  </si>
  <si>
    <t>3米77</t>
  </si>
  <si>
    <t>呂宥萱</t>
  </si>
  <si>
    <t>3米71</t>
  </si>
  <si>
    <t>第132場</t>
  </si>
  <si>
    <t>40米02</t>
  </si>
  <si>
    <t>35米25</t>
  </si>
  <si>
    <t>33米10</t>
  </si>
  <si>
    <t>29米25</t>
  </si>
  <si>
    <t>第131場</t>
  </si>
  <si>
    <t>47米13</t>
  </si>
  <si>
    <t>劉昀皓</t>
  </si>
  <si>
    <t>41米29</t>
  </si>
  <si>
    <t>40米41</t>
  </si>
  <si>
    <t>黃聖昕</t>
  </si>
  <si>
    <t>36米41</t>
  </si>
  <si>
    <t>35米00</t>
  </si>
  <si>
    <t>34米88</t>
  </si>
  <si>
    <t>第130場</t>
  </si>
  <si>
    <t>10米63</t>
  </si>
  <si>
    <t>9米61</t>
  </si>
  <si>
    <t>9米27</t>
  </si>
  <si>
    <t>張芳慈</t>
  </si>
  <si>
    <t>8米54</t>
  </si>
  <si>
    <t>8米51</t>
  </si>
  <si>
    <t>第129場</t>
  </si>
  <si>
    <t>15秒61</t>
  </si>
  <si>
    <t>17秒03</t>
  </si>
  <si>
    <t>17秒88</t>
  </si>
  <si>
    <t>第128場</t>
  </si>
  <si>
    <t>14秒89</t>
  </si>
  <si>
    <t>第123場</t>
  </si>
  <si>
    <t>1米62</t>
  </si>
  <si>
    <t>1米57</t>
  </si>
  <si>
    <t>1米52</t>
  </si>
  <si>
    <t>第122場</t>
  </si>
  <si>
    <t>36米32</t>
  </si>
  <si>
    <t>28米35</t>
  </si>
  <si>
    <t>26米39</t>
  </si>
  <si>
    <t>張喜恩</t>
  </si>
  <si>
    <t>22米55</t>
  </si>
  <si>
    <t>第121場</t>
  </si>
  <si>
    <t>12米27</t>
  </si>
  <si>
    <t>江宇翔</t>
  </si>
  <si>
    <t>11米34</t>
  </si>
  <si>
    <t>10米98</t>
  </si>
  <si>
    <t>邱亦廷</t>
  </si>
  <si>
    <t>10米34</t>
  </si>
  <si>
    <t>10米11</t>
  </si>
  <si>
    <t>9米37</t>
  </si>
  <si>
    <t>第135場</t>
  </si>
  <si>
    <t>18分48秒97</t>
  </si>
  <si>
    <t>第143場</t>
  </si>
  <si>
    <t>7米95</t>
  </si>
  <si>
    <t>6米76</t>
  </si>
  <si>
    <t>5米94</t>
  </si>
  <si>
    <t>李旻玲</t>
  </si>
  <si>
    <t>4米93</t>
  </si>
  <si>
    <t>吳燕婷</t>
  </si>
  <si>
    <t>4米84</t>
  </si>
  <si>
    <t>李旻諭</t>
  </si>
  <si>
    <t>4米43</t>
  </si>
  <si>
    <t>第142場</t>
  </si>
  <si>
    <t>4米46</t>
  </si>
  <si>
    <t>4米41</t>
  </si>
  <si>
    <t>徐益森</t>
  </si>
  <si>
    <t>4米30</t>
  </si>
  <si>
    <t>3米88</t>
  </si>
  <si>
    <t>3米80</t>
  </si>
  <si>
    <t>3米62</t>
  </si>
  <si>
    <t>第201場</t>
  </si>
  <si>
    <t>4米55</t>
  </si>
  <si>
    <t>4米11</t>
  </si>
  <si>
    <t>4米05</t>
  </si>
  <si>
    <t>第228場</t>
  </si>
  <si>
    <t>黃怡萱</t>
  </si>
  <si>
    <t>13秒21</t>
  </si>
  <si>
    <t>13秒35</t>
  </si>
  <si>
    <t>13秒40</t>
  </si>
  <si>
    <t>13秒60</t>
  </si>
  <si>
    <t>王凱韓</t>
  </si>
  <si>
    <t>13秒78</t>
  </si>
  <si>
    <t>13秒97</t>
  </si>
  <si>
    <t>14秒09</t>
  </si>
  <si>
    <t>第227場</t>
  </si>
  <si>
    <t>12秒20</t>
  </si>
  <si>
    <t>13秒24</t>
  </si>
  <si>
    <t>13秒45</t>
  </si>
  <si>
    <t>13秒65</t>
  </si>
  <si>
    <t>13秒85</t>
  </si>
  <si>
    <t>13秒99</t>
  </si>
  <si>
    <t>第226場</t>
  </si>
  <si>
    <t>12秒75</t>
  </si>
  <si>
    <t>13秒80</t>
  </si>
  <si>
    <t>13秒82</t>
  </si>
  <si>
    <t>14秒28</t>
  </si>
  <si>
    <t>14秒41</t>
  </si>
  <si>
    <t>14秒71</t>
  </si>
  <si>
    <t>14秒84</t>
  </si>
  <si>
    <t>15秒01</t>
  </si>
  <si>
    <t>第225場</t>
  </si>
  <si>
    <t>第224場</t>
  </si>
  <si>
    <t>13秒91</t>
  </si>
  <si>
    <t>14秒85</t>
  </si>
  <si>
    <t>14秒99</t>
  </si>
  <si>
    <t>15秒12</t>
  </si>
  <si>
    <t>15秒20</t>
  </si>
  <si>
    <t>15秒33</t>
  </si>
  <si>
    <t>15秒55</t>
  </si>
  <si>
    <t>15秒91</t>
  </si>
  <si>
    <t>第204場</t>
  </si>
  <si>
    <t>8米61</t>
  </si>
  <si>
    <t>8米19</t>
  </si>
  <si>
    <t>高約恩</t>
  </si>
  <si>
    <t>8米15</t>
  </si>
  <si>
    <t>馬俊祥</t>
  </si>
  <si>
    <t>8米02</t>
  </si>
  <si>
    <t>徐皓哲</t>
  </si>
  <si>
    <t>7米53</t>
  </si>
  <si>
    <t>高崢</t>
  </si>
  <si>
    <t>7米33</t>
  </si>
  <si>
    <t>第203場</t>
  </si>
  <si>
    <t>37米25</t>
  </si>
  <si>
    <t>36米21</t>
  </si>
  <si>
    <t>34米33</t>
  </si>
  <si>
    <t>23米00</t>
  </si>
  <si>
    <t>22米33</t>
  </si>
  <si>
    <t>21米85</t>
  </si>
  <si>
    <t>第202場</t>
  </si>
  <si>
    <t>1米35</t>
  </si>
  <si>
    <t>周采頤</t>
  </si>
  <si>
    <t>第229場</t>
  </si>
  <si>
    <t>11秒05</t>
  </si>
  <si>
    <t>11秒70</t>
  </si>
  <si>
    <t>11秒76</t>
  </si>
  <si>
    <t>11秒99</t>
  </si>
  <si>
    <t>12秒00</t>
  </si>
  <si>
    <t>12秒13</t>
  </si>
  <si>
    <t>12秒22</t>
  </si>
  <si>
    <t>周承華</t>
  </si>
  <si>
    <t>12秒51</t>
  </si>
  <si>
    <t>第230場</t>
  </si>
  <si>
    <t>13秒13</t>
  </si>
  <si>
    <t>13秒19</t>
  </si>
  <si>
    <t>13秒23</t>
  </si>
  <si>
    <t>14秒20</t>
  </si>
  <si>
    <t>第223場</t>
  </si>
  <si>
    <t>11米03</t>
  </si>
  <si>
    <t>10米96</t>
  </si>
  <si>
    <t>第222場</t>
  </si>
  <si>
    <t>古鴻帝</t>
  </si>
  <si>
    <t>5米56</t>
  </si>
  <si>
    <t>5米50</t>
  </si>
  <si>
    <t>5米49</t>
  </si>
  <si>
    <t>5米41</t>
  </si>
  <si>
    <t>5米30</t>
  </si>
  <si>
    <t>5米16</t>
  </si>
  <si>
    <t>劉奕翔</t>
  </si>
  <si>
    <t>第221場</t>
  </si>
  <si>
    <t>17分50秒65</t>
  </si>
  <si>
    <t>18分02秒33</t>
  </si>
  <si>
    <t>19分00秒92</t>
  </si>
  <si>
    <t>19分20秒15</t>
  </si>
  <si>
    <t>陳顥仁</t>
  </si>
  <si>
    <t>20分07秒42</t>
  </si>
  <si>
    <t>第220場</t>
  </si>
  <si>
    <t>學田國小</t>
  </si>
  <si>
    <t>葉玉姍</t>
  </si>
  <si>
    <t>22分07秒67</t>
  </si>
  <si>
    <t>第219場</t>
  </si>
  <si>
    <t>4米97</t>
  </si>
  <si>
    <t>4米78</t>
  </si>
  <si>
    <t>4米57</t>
  </si>
  <si>
    <t>第218場</t>
  </si>
  <si>
    <t>20分34秒83</t>
  </si>
  <si>
    <t>21分07秒17</t>
  </si>
  <si>
    <t>第217場</t>
  </si>
  <si>
    <t>20分24秒51</t>
  </si>
  <si>
    <t>20分53秒91</t>
  </si>
  <si>
    <t>詹詩映</t>
  </si>
  <si>
    <t>21分50秒35</t>
  </si>
  <si>
    <t>21分56秒95</t>
  </si>
  <si>
    <t>第216場</t>
  </si>
  <si>
    <t>平和國小</t>
  </si>
  <si>
    <t>鍾姿庭</t>
  </si>
  <si>
    <t>43米13</t>
  </si>
  <si>
    <t>41米78</t>
  </si>
  <si>
    <t>40米12</t>
  </si>
  <si>
    <t>第215場</t>
  </si>
  <si>
    <t>54秒03</t>
  </si>
  <si>
    <t>56秒93</t>
  </si>
  <si>
    <t>第214場</t>
  </si>
  <si>
    <t>68秒82</t>
  </si>
  <si>
    <t>第213場</t>
  </si>
  <si>
    <t>55秒11</t>
  </si>
  <si>
    <t>55秒41</t>
  </si>
  <si>
    <t>55秒63</t>
  </si>
  <si>
    <t>55秒72</t>
  </si>
  <si>
    <t>56秒13</t>
  </si>
  <si>
    <t>56秒67</t>
  </si>
  <si>
    <t>國風國中</t>
  </si>
  <si>
    <t>張劉革舜</t>
  </si>
  <si>
    <t>56秒97</t>
  </si>
  <si>
    <t>魏浩昀</t>
  </si>
  <si>
    <t>57秒02</t>
  </si>
  <si>
    <t>第212場</t>
  </si>
  <si>
    <t>65秒40</t>
  </si>
  <si>
    <t>65秒83</t>
  </si>
  <si>
    <t>67秒94</t>
  </si>
  <si>
    <t>67秒99</t>
  </si>
  <si>
    <t>汪禹岑</t>
  </si>
  <si>
    <t>68秒21</t>
  </si>
  <si>
    <t>69秒27</t>
  </si>
  <si>
    <t>陳紀昀</t>
  </si>
  <si>
    <t>69秒81</t>
  </si>
  <si>
    <t>第211場</t>
  </si>
  <si>
    <t>3米63</t>
  </si>
  <si>
    <t>趙尹甄</t>
  </si>
  <si>
    <t>3米39</t>
  </si>
  <si>
    <t>3米36</t>
  </si>
  <si>
    <t>楊鳳馨</t>
  </si>
  <si>
    <t>3米15</t>
  </si>
  <si>
    <t>田羽彤</t>
  </si>
  <si>
    <t>2米95</t>
  </si>
  <si>
    <t>張雨庭</t>
  </si>
  <si>
    <t>2米92</t>
  </si>
  <si>
    <t>第234場</t>
  </si>
  <si>
    <t>4分54秒82</t>
  </si>
  <si>
    <t>第233場</t>
  </si>
  <si>
    <t>4分49秒32</t>
  </si>
  <si>
    <t>趙國峻</t>
  </si>
  <si>
    <t>4分50秒65</t>
  </si>
  <si>
    <t>4分53秒60</t>
  </si>
  <si>
    <t>4分53秒91</t>
  </si>
  <si>
    <t>4分59秒82</t>
  </si>
  <si>
    <t>蔡碩恩</t>
  </si>
  <si>
    <t>5分14秒57</t>
  </si>
  <si>
    <t>5分16秒79</t>
  </si>
  <si>
    <t>第232場</t>
  </si>
  <si>
    <t>5分54秒34</t>
  </si>
  <si>
    <t>6分00秒32</t>
  </si>
  <si>
    <t>6分12秒64</t>
  </si>
  <si>
    <t>吳羿佳</t>
  </si>
  <si>
    <t>6分15秒86</t>
  </si>
  <si>
    <t>蔡佳均</t>
  </si>
  <si>
    <t>6分30秒94</t>
  </si>
  <si>
    <t>朱家瑜</t>
  </si>
  <si>
    <t>6分33秒00</t>
  </si>
  <si>
    <t>第231場</t>
  </si>
  <si>
    <t>11秒31</t>
  </si>
  <si>
    <t>11秒48</t>
  </si>
  <si>
    <t>11秒68</t>
  </si>
  <si>
    <t>賴文凱</t>
  </si>
  <si>
    <t>12秒10</t>
  </si>
  <si>
    <t>14秒00</t>
  </si>
  <si>
    <t>14秒18</t>
  </si>
  <si>
    <t>14秒38</t>
  </si>
  <si>
    <t>14秒43</t>
  </si>
  <si>
    <t>14秒69</t>
  </si>
  <si>
    <t>15秒03</t>
  </si>
  <si>
    <t>15秒18</t>
  </si>
  <si>
    <t>鍾韵柔</t>
    <phoneticPr fontId="1" type="noConversion"/>
  </si>
  <si>
    <t>童于喆</t>
    <phoneticPr fontId="1" type="noConversion"/>
  </si>
  <si>
    <t>4a</t>
  </si>
  <si>
    <t>獎品組-獎狀使用報告</t>
    <phoneticPr fontId="1" type="noConversion"/>
  </si>
  <si>
    <t>108年3月22日 高順益領取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</si>
</sst>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General&quot;張&quot;"/>
    <numFmt numFmtId="177" formatCode="&quot;第&quot;0&quot;場&quot;"/>
    <numFmt numFmtId="178" formatCode="&quot;印損&quot;0&quot;張&quot;"/>
    <numFmt numFmtId="179" formatCode="&quot;個&quot;&quot;人&quot;0"/>
    <numFmt numFmtId="180" formatCode="&quot;接力&quot;0"/>
    <numFmt numFmtId="181" formatCode="General&quot;隊&quot;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7">
    <xf numFmtId="0" fontId="0" fillId="0" borderId="0" xfId="0"/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shrinkToFit="1"/>
    </xf>
    <xf numFmtId="0" fontId="6" fillId="0" borderId="0" xfId="0" applyNumberFormat="1" applyFont="1" applyAlignment="1">
      <alignment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Protection="1"/>
    <xf numFmtId="177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9" fontId="8" fillId="2" borderId="2" xfId="0" applyNumberFormat="1" applyFont="1" applyFill="1" applyBorder="1" applyAlignment="1">
      <alignment horizontal="center" vertical="center" shrinkToFit="1"/>
    </xf>
    <xf numFmtId="180" fontId="8" fillId="2" borderId="3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8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textRotation="255" shrinkToFit="1"/>
    </xf>
    <xf numFmtId="0" fontId="8" fillId="2" borderId="6" xfId="0" applyFont="1" applyFill="1" applyBorder="1" applyAlignment="1" applyProtection="1">
      <alignment horizontal="center" vertical="center" textRotation="255" shrinkToFit="1"/>
    </xf>
    <xf numFmtId="0" fontId="8" fillId="2" borderId="7" xfId="0" applyFont="1" applyFill="1" applyBorder="1" applyAlignment="1" applyProtection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0" fontId="9" fillId="2" borderId="4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30" workbookViewId="0">
      <selection activeCell="D9" sqref="D9"/>
    </sheetView>
  </sheetViews>
  <sheetFormatPr defaultColWidth="8.875" defaultRowHeight="16.5" x14ac:dyDescent="0.25"/>
  <cols>
    <col min="1" max="1" width="8.875" style="9"/>
    <col min="2" max="2" width="18.25" style="9" customWidth="1"/>
    <col min="3" max="3" width="16.5" style="9" customWidth="1"/>
    <col min="4" max="4" width="13.5" style="14" customWidth="1"/>
    <col min="5" max="5" width="11.875" style="14" customWidth="1"/>
    <col min="6" max="6" width="18.125" style="21" customWidth="1"/>
    <col min="7" max="7" width="9.375" style="9" customWidth="1"/>
    <col min="8" max="8" width="7" style="13" customWidth="1"/>
    <col min="9" max="9" width="10" style="13" customWidth="1"/>
    <col min="10" max="16384" width="8.875" style="9"/>
  </cols>
  <sheetData>
    <row r="1" spans="1:9" s="3" customFormat="1" ht="27.75" customHeight="1" x14ac:dyDescent="0.4">
      <c r="A1" s="55" t="s">
        <v>240</v>
      </c>
      <c r="B1" s="56"/>
      <c r="C1" s="56"/>
      <c r="D1" s="56"/>
      <c r="E1" s="56"/>
      <c r="F1" s="57"/>
      <c r="G1" s="2"/>
      <c r="H1" s="2"/>
      <c r="I1" s="2"/>
    </row>
    <row r="2" spans="1:9" s="5" customFormat="1" ht="27.75" x14ac:dyDescent="0.4">
      <c r="A2" s="64" t="s">
        <v>791</v>
      </c>
      <c r="B2" s="65"/>
      <c r="C2" s="65"/>
      <c r="D2" s="65"/>
      <c r="E2" s="65"/>
      <c r="F2" s="66"/>
      <c r="G2" s="4"/>
      <c r="H2" s="1"/>
      <c r="I2" s="1"/>
    </row>
    <row r="3" spans="1:9" s="17" customFormat="1" ht="24.95" customHeight="1" x14ac:dyDescent="0.3">
      <c r="A3" s="46" t="s">
        <v>0</v>
      </c>
      <c r="B3" s="46" t="s">
        <v>0</v>
      </c>
      <c r="C3" s="47" t="s">
        <v>8</v>
      </c>
      <c r="D3" s="61" t="s">
        <v>9</v>
      </c>
      <c r="E3" s="62"/>
      <c r="F3" s="63"/>
      <c r="G3" s="16"/>
      <c r="H3" s="15"/>
      <c r="I3" s="15"/>
    </row>
    <row r="4" spans="1:9" s="17" customFormat="1" ht="43.9" customHeight="1" x14ac:dyDescent="0.3">
      <c r="A4" s="52" t="s">
        <v>16</v>
      </c>
      <c r="B4" s="46" t="s">
        <v>131</v>
      </c>
      <c r="C4" s="50">
        <v>482</v>
      </c>
      <c r="D4" s="58" t="s">
        <v>792</v>
      </c>
      <c r="E4" s="59"/>
      <c r="F4" s="60"/>
      <c r="G4" s="16"/>
      <c r="H4" s="15"/>
      <c r="I4" s="15"/>
    </row>
    <row r="5" spans="1:9" s="17" customFormat="1" ht="35.25" customHeight="1" x14ac:dyDescent="0.3">
      <c r="A5" s="53"/>
      <c r="B5" s="46" t="s">
        <v>132</v>
      </c>
      <c r="C5" s="50">
        <f>SUM(D5:F5)</f>
        <v>481</v>
      </c>
      <c r="D5" s="48">
        <f>個人!K1</f>
        <v>301</v>
      </c>
      <c r="E5" s="49">
        <f>接力!N1</f>
        <v>172</v>
      </c>
      <c r="F5" s="51">
        <v>8</v>
      </c>
      <c r="G5" s="16"/>
      <c r="H5" s="15"/>
      <c r="I5" s="15"/>
    </row>
    <row r="6" spans="1:9" s="17" customFormat="1" ht="69" customHeight="1" x14ac:dyDescent="0.3">
      <c r="A6" s="54"/>
      <c r="B6" s="46" t="s">
        <v>133</v>
      </c>
      <c r="C6" s="50">
        <f>C4-C5</f>
        <v>1</v>
      </c>
      <c r="D6" s="61" t="str">
        <f>"報告人：黃勤聰校長"&amp;"108/3/23"</f>
        <v>報告人：黃勤聰校長108/3/23</v>
      </c>
      <c r="E6" s="62"/>
      <c r="F6" s="63"/>
      <c r="G6" s="16"/>
      <c r="I6" s="15"/>
    </row>
    <row r="7" spans="1:9" ht="24.95" customHeight="1" x14ac:dyDescent="0.25">
      <c r="B7" s="6"/>
      <c r="C7" s="7"/>
      <c r="D7" s="7"/>
      <c r="E7" s="7"/>
      <c r="F7" s="18"/>
      <c r="G7" s="8"/>
      <c r="H7" s="7"/>
      <c r="I7" s="7"/>
    </row>
    <row r="8" spans="1:9" ht="24.95" customHeight="1" x14ac:dyDescent="0.25">
      <c r="B8" s="6"/>
      <c r="C8" s="7"/>
      <c r="D8" s="7"/>
      <c r="E8" s="7"/>
      <c r="F8" s="18"/>
      <c r="G8" s="8"/>
      <c r="H8" s="7"/>
      <c r="I8" s="7"/>
    </row>
    <row r="9" spans="1:9" ht="24.95" customHeight="1" x14ac:dyDescent="0.25">
      <c r="B9" s="6"/>
      <c r="C9" s="7"/>
      <c r="D9" s="7"/>
      <c r="E9" s="7"/>
      <c r="F9" s="18"/>
      <c r="G9" s="8"/>
      <c r="H9" s="7"/>
      <c r="I9" s="7"/>
    </row>
    <row r="10" spans="1:9" ht="24.95" customHeight="1" x14ac:dyDescent="0.25">
      <c r="B10" s="6"/>
      <c r="C10" s="7"/>
      <c r="D10" s="7"/>
      <c r="E10" s="7"/>
      <c r="F10" s="18"/>
      <c r="G10" s="8"/>
      <c r="H10" s="7"/>
      <c r="I10" s="7"/>
    </row>
    <row r="11" spans="1:9" ht="24.95" customHeight="1" x14ac:dyDescent="0.25">
      <c r="B11" s="6"/>
      <c r="C11" s="7"/>
      <c r="D11" s="7"/>
      <c r="E11" s="7"/>
      <c r="F11" s="18"/>
      <c r="G11" s="8"/>
      <c r="H11" s="7"/>
      <c r="I11" s="7"/>
    </row>
    <row r="12" spans="1:9" ht="24.95" customHeight="1" x14ac:dyDescent="0.25">
      <c r="B12" s="6"/>
      <c r="C12" s="7"/>
      <c r="D12" s="7"/>
      <c r="E12" s="7"/>
      <c r="F12" s="19"/>
      <c r="G12" s="8"/>
      <c r="H12" s="7"/>
      <c r="I12" s="7"/>
    </row>
    <row r="13" spans="1:9" ht="24.95" customHeight="1" x14ac:dyDescent="0.25">
      <c r="B13" s="6"/>
      <c r="C13" s="7"/>
      <c r="D13" s="7"/>
      <c r="E13" s="7"/>
      <c r="F13" s="18"/>
      <c r="G13" s="8"/>
      <c r="H13" s="7"/>
      <c r="I13" s="7"/>
    </row>
    <row r="14" spans="1:9" ht="22.9" customHeight="1" x14ac:dyDescent="0.25">
      <c r="B14" s="10"/>
      <c r="C14" s="10"/>
      <c r="D14" s="12"/>
      <c r="E14" s="12"/>
      <c r="F14" s="20"/>
      <c r="G14" s="10"/>
      <c r="H14" s="11"/>
      <c r="I14" s="11"/>
    </row>
    <row r="15" spans="1:9" ht="22.9" customHeight="1" x14ac:dyDescent="0.25">
      <c r="B15" s="10"/>
      <c r="C15" s="10"/>
      <c r="D15" s="12"/>
      <c r="E15" s="12"/>
      <c r="F15" s="20"/>
      <c r="G15" s="10"/>
      <c r="H15" s="11"/>
      <c r="I15" s="11"/>
    </row>
    <row r="16" spans="1:9" ht="22.9" customHeight="1" x14ac:dyDescent="0.25">
      <c r="B16" s="10"/>
      <c r="C16" s="10"/>
      <c r="D16" s="12"/>
      <c r="E16" s="12"/>
      <c r="F16" s="20"/>
      <c r="G16" s="10"/>
      <c r="H16" s="11"/>
      <c r="I16" s="11"/>
    </row>
    <row r="17" spans="2:9" ht="22.9" customHeight="1" x14ac:dyDescent="0.25">
      <c r="B17" s="10"/>
      <c r="C17" s="10"/>
      <c r="D17" s="12"/>
      <c r="E17" s="12"/>
      <c r="F17" s="20"/>
      <c r="G17" s="10"/>
      <c r="H17" s="11"/>
      <c r="I17" s="11"/>
    </row>
    <row r="18" spans="2:9" ht="22.9" customHeight="1" x14ac:dyDescent="0.25"/>
    <row r="19" spans="2:9" ht="22.9" customHeight="1" x14ac:dyDescent="0.25"/>
    <row r="20" spans="2:9" ht="22.9" customHeight="1" x14ac:dyDescent="0.25"/>
    <row r="21" spans="2:9" ht="22.9" customHeight="1" x14ac:dyDescent="0.25"/>
    <row r="22" spans="2:9" ht="22.9" customHeight="1" x14ac:dyDescent="0.25"/>
    <row r="23" spans="2:9" ht="22.9" customHeight="1" x14ac:dyDescent="0.25"/>
    <row r="24" spans="2:9" ht="22.9" customHeight="1" x14ac:dyDescent="0.25"/>
    <row r="25" spans="2:9" ht="22.9" customHeight="1" x14ac:dyDescent="0.25"/>
    <row r="26" spans="2:9" ht="22.9" customHeight="1" x14ac:dyDescent="0.25"/>
    <row r="27" spans="2:9" ht="22.9" customHeight="1" x14ac:dyDescent="0.25"/>
    <row r="28" spans="2:9" ht="22.9" customHeight="1" x14ac:dyDescent="0.25"/>
    <row r="29" spans="2:9" ht="22.9" customHeight="1" x14ac:dyDescent="0.25"/>
    <row r="30" spans="2:9" ht="22.9" customHeight="1" x14ac:dyDescent="0.25"/>
    <row r="31" spans="2:9" ht="22.9" customHeight="1" x14ac:dyDescent="0.25"/>
    <row r="32" spans="2:9" ht="22.9" customHeight="1" x14ac:dyDescent="0.25"/>
    <row r="33" ht="22.9" customHeight="1" x14ac:dyDescent="0.25"/>
    <row r="34" ht="22.9" customHeight="1" x14ac:dyDescent="0.25"/>
    <row r="35" ht="22.9" customHeight="1" x14ac:dyDescent="0.25"/>
    <row r="36" ht="22.9" customHeight="1" x14ac:dyDescent="0.25"/>
    <row r="37" ht="22.9" customHeight="1" x14ac:dyDescent="0.25"/>
    <row r="38" ht="22.9" customHeight="1" x14ac:dyDescent="0.25"/>
    <row r="39" ht="22.9" customHeight="1" x14ac:dyDescent="0.25"/>
  </sheetData>
  <mergeCells count="6">
    <mergeCell ref="A4:A6"/>
    <mergeCell ref="A1:F1"/>
    <mergeCell ref="D4:F4"/>
    <mergeCell ref="D3:F3"/>
    <mergeCell ref="D6:F6"/>
    <mergeCell ref="A2:F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zoomScale="115" zoomScaleNormal="115" workbookViewId="0">
      <pane xSplit="2" ySplit="1" topLeftCell="C2" activePane="bottomRight" state="frozen"/>
      <selection activeCell="E194" sqref="E194"/>
      <selection pane="topRight" activeCell="E194" sqref="E194"/>
      <selection pane="bottomLeft" activeCell="E194" sqref="E194"/>
      <selection pane="bottomRight" activeCell="F15" sqref="F15"/>
    </sheetView>
  </sheetViews>
  <sheetFormatPr defaultColWidth="8.875" defaultRowHeight="16.5" x14ac:dyDescent="0.25"/>
  <cols>
    <col min="1" max="1" width="3.75" style="41" customWidth="1"/>
    <col min="2" max="2" width="4.5" style="42" bestFit="1" customWidth="1"/>
    <col min="3" max="3" width="8.75" style="43" customWidth="1"/>
    <col min="4" max="4" width="11.25" style="43" customWidth="1"/>
    <col min="5" max="5" width="8.375" style="34" customWidth="1"/>
    <col min="6" max="6" width="10.625" style="43" customWidth="1"/>
    <col min="7" max="7" width="18.5" style="34" customWidth="1"/>
    <col min="8" max="8" width="8" style="43" customWidth="1"/>
    <col min="9" max="9" width="9.375" style="43" customWidth="1"/>
    <col min="10" max="10" width="7" style="34" customWidth="1"/>
    <col min="11" max="16384" width="8.875" style="35"/>
  </cols>
  <sheetData>
    <row r="1" spans="1:11" s="27" customFormat="1" ht="12.95" customHeight="1" x14ac:dyDescent="0.25">
      <c r="A1" s="36"/>
      <c r="B1" s="37" t="s">
        <v>15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38" t="s">
        <v>10</v>
      </c>
      <c r="K1" s="27">
        <f>COUNT(B:B)</f>
        <v>301</v>
      </c>
    </row>
    <row r="2" spans="1:11" ht="12.95" customHeight="1" x14ac:dyDescent="0.25">
      <c r="A2" s="39">
        <f>A1+1</f>
        <v>1</v>
      </c>
      <c r="B2" s="40">
        <f>ROW()-1</f>
        <v>1</v>
      </c>
      <c r="C2" s="30" t="s">
        <v>140</v>
      </c>
      <c r="D2" s="30" t="s">
        <v>167</v>
      </c>
      <c r="E2" s="30" t="s">
        <v>429</v>
      </c>
      <c r="F2" s="30" t="s">
        <v>29</v>
      </c>
      <c r="G2" s="30" t="s">
        <v>142</v>
      </c>
      <c r="H2" s="30" t="s">
        <v>244</v>
      </c>
      <c r="I2" s="30" t="s">
        <v>430</v>
      </c>
      <c r="J2" s="22"/>
    </row>
    <row r="3" spans="1:11" ht="12.95" customHeight="1" x14ac:dyDescent="0.25">
      <c r="A3" s="39">
        <f t="shared" ref="A3:A66" si="0">IF(C3=C2,A2+1,1)</f>
        <v>2</v>
      </c>
      <c r="B3" s="40">
        <f t="shared" ref="B3:B66" si="1">IF(LEN(C3)&gt;0,B2+1,"")</f>
        <v>2</v>
      </c>
      <c r="C3" s="30" t="s">
        <v>140</v>
      </c>
      <c r="D3" s="30" t="s">
        <v>18</v>
      </c>
      <c r="E3" s="30" t="s">
        <v>355</v>
      </c>
      <c r="F3" s="30" t="s">
        <v>29</v>
      </c>
      <c r="G3" s="30" t="s">
        <v>142</v>
      </c>
      <c r="H3" s="30" t="s">
        <v>17</v>
      </c>
      <c r="I3" s="30" t="s">
        <v>430</v>
      </c>
      <c r="J3" s="22"/>
    </row>
    <row r="4" spans="1:11" ht="12.95" customHeight="1" x14ac:dyDescent="0.25">
      <c r="A4" s="39">
        <f t="shared" si="0"/>
        <v>3</v>
      </c>
      <c r="B4" s="40">
        <f t="shared" si="1"/>
        <v>3</v>
      </c>
      <c r="C4" s="30" t="s">
        <v>140</v>
      </c>
      <c r="D4" s="30" t="s">
        <v>359</v>
      </c>
      <c r="E4" s="30" t="s">
        <v>363</v>
      </c>
      <c r="F4" s="30" t="s">
        <v>29</v>
      </c>
      <c r="G4" s="30" t="s">
        <v>142</v>
      </c>
      <c r="H4" s="30" t="s">
        <v>248</v>
      </c>
      <c r="I4" s="30" t="s">
        <v>378</v>
      </c>
      <c r="J4" s="22"/>
    </row>
    <row r="5" spans="1:11" ht="12.95" customHeight="1" x14ac:dyDescent="0.25">
      <c r="A5" s="39">
        <f t="shared" si="0"/>
        <v>4</v>
      </c>
      <c r="B5" s="40">
        <f t="shared" si="1"/>
        <v>4</v>
      </c>
      <c r="C5" s="30" t="s">
        <v>140</v>
      </c>
      <c r="D5" s="30" t="s">
        <v>146</v>
      </c>
      <c r="E5" s="30" t="s">
        <v>151</v>
      </c>
      <c r="F5" s="30" t="s">
        <v>29</v>
      </c>
      <c r="G5" s="30" t="s">
        <v>142</v>
      </c>
      <c r="H5" s="30" t="s">
        <v>264</v>
      </c>
      <c r="I5" s="30" t="s">
        <v>378</v>
      </c>
      <c r="J5" s="22"/>
    </row>
    <row r="6" spans="1:11" ht="12.95" customHeight="1" x14ac:dyDescent="0.25">
      <c r="A6" s="39">
        <f t="shared" si="0"/>
        <v>5</v>
      </c>
      <c r="B6" s="40">
        <f t="shared" si="1"/>
        <v>5</v>
      </c>
      <c r="C6" s="30" t="s">
        <v>140</v>
      </c>
      <c r="D6" s="30" t="s">
        <v>156</v>
      </c>
      <c r="E6" s="30" t="s">
        <v>431</v>
      </c>
      <c r="F6" s="30" t="s">
        <v>29</v>
      </c>
      <c r="G6" s="30" t="s">
        <v>142</v>
      </c>
      <c r="H6" s="30" t="s">
        <v>282</v>
      </c>
      <c r="I6" s="30" t="s">
        <v>378</v>
      </c>
      <c r="J6" s="22"/>
    </row>
    <row r="7" spans="1:11" ht="12.95" customHeight="1" x14ac:dyDescent="0.25">
      <c r="A7" s="39">
        <f t="shared" si="0"/>
        <v>6</v>
      </c>
      <c r="B7" s="40">
        <f t="shared" si="1"/>
        <v>6</v>
      </c>
      <c r="C7" s="30" t="s">
        <v>140</v>
      </c>
      <c r="D7" s="30" t="s">
        <v>149</v>
      </c>
      <c r="E7" s="30" t="s">
        <v>219</v>
      </c>
      <c r="F7" s="30" t="s">
        <v>29</v>
      </c>
      <c r="G7" s="30" t="s">
        <v>142</v>
      </c>
      <c r="H7" s="30" t="s">
        <v>289</v>
      </c>
      <c r="I7" s="30" t="s">
        <v>432</v>
      </c>
      <c r="J7" s="22"/>
    </row>
    <row r="8" spans="1:11" ht="12.95" customHeight="1" x14ac:dyDescent="0.25">
      <c r="A8" s="39">
        <f t="shared" si="0"/>
        <v>1</v>
      </c>
      <c r="B8" s="40">
        <f t="shared" si="1"/>
        <v>7</v>
      </c>
      <c r="C8" s="30" t="s">
        <v>420</v>
      </c>
      <c r="D8" s="30" t="s">
        <v>43</v>
      </c>
      <c r="E8" s="30" t="s">
        <v>153</v>
      </c>
      <c r="F8" s="30" t="s">
        <v>36</v>
      </c>
      <c r="G8" s="30" t="s">
        <v>169</v>
      </c>
      <c r="H8" s="30" t="s">
        <v>244</v>
      </c>
      <c r="I8" s="30" t="s">
        <v>421</v>
      </c>
      <c r="J8" s="22"/>
    </row>
    <row r="9" spans="1:11" ht="12.95" customHeight="1" x14ac:dyDescent="0.25">
      <c r="A9" s="39">
        <f t="shared" si="0"/>
        <v>2</v>
      </c>
      <c r="B9" s="40">
        <f t="shared" si="1"/>
        <v>8</v>
      </c>
      <c r="C9" s="30" t="s">
        <v>420</v>
      </c>
      <c r="D9" s="30" t="s">
        <v>175</v>
      </c>
      <c r="E9" s="30" t="s">
        <v>422</v>
      </c>
      <c r="F9" s="30" t="s">
        <v>36</v>
      </c>
      <c r="G9" s="30" t="s">
        <v>169</v>
      </c>
      <c r="H9" s="30" t="s">
        <v>17</v>
      </c>
      <c r="I9" s="30" t="s">
        <v>423</v>
      </c>
      <c r="J9" s="22"/>
    </row>
    <row r="10" spans="1:11" ht="12.95" customHeight="1" x14ac:dyDescent="0.25">
      <c r="A10" s="39">
        <f t="shared" si="0"/>
        <v>3</v>
      </c>
      <c r="B10" s="40">
        <f t="shared" si="1"/>
        <v>9</v>
      </c>
      <c r="C10" s="30" t="s">
        <v>420</v>
      </c>
      <c r="D10" s="30" t="s">
        <v>37</v>
      </c>
      <c r="E10" s="30" t="s">
        <v>73</v>
      </c>
      <c r="F10" s="30" t="s">
        <v>36</v>
      </c>
      <c r="G10" s="30" t="s">
        <v>169</v>
      </c>
      <c r="H10" s="30" t="s">
        <v>248</v>
      </c>
      <c r="I10" s="30" t="s">
        <v>424</v>
      </c>
      <c r="J10" s="22"/>
    </row>
    <row r="11" spans="1:11" ht="12.95" customHeight="1" x14ac:dyDescent="0.25">
      <c r="A11" s="39">
        <f t="shared" si="0"/>
        <v>4</v>
      </c>
      <c r="B11" s="40">
        <f t="shared" si="1"/>
        <v>10</v>
      </c>
      <c r="C11" s="30" t="s">
        <v>420</v>
      </c>
      <c r="D11" s="30" t="s">
        <v>43</v>
      </c>
      <c r="E11" s="30" t="s">
        <v>154</v>
      </c>
      <c r="F11" s="30" t="s">
        <v>36</v>
      </c>
      <c r="G11" s="30" t="s">
        <v>169</v>
      </c>
      <c r="H11" s="30" t="s">
        <v>264</v>
      </c>
      <c r="I11" s="30" t="s">
        <v>425</v>
      </c>
      <c r="J11" s="22"/>
    </row>
    <row r="12" spans="1:11" ht="12.95" customHeight="1" x14ac:dyDescent="0.25">
      <c r="A12" s="39">
        <f t="shared" si="0"/>
        <v>5</v>
      </c>
      <c r="B12" s="40">
        <f t="shared" si="1"/>
        <v>11</v>
      </c>
      <c r="C12" s="30" t="s">
        <v>420</v>
      </c>
      <c r="D12" s="30" t="s">
        <v>43</v>
      </c>
      <c r="E12" s="30" t="s">
        <v>170</v>
      </c>
      <c r="F12" s="30" t="s">
        <v>36</v>
      </c>
      <c r="G12" s="30" t="s">
        <v>169</v>
      </c>
      <c r="H12" s="30" t="s">
        <v>282</v>
      </c>
      <c r="I12" s="30" t="s">
        <v>426</v>
      </c>
      <c r="J12" s="22"/>
    </row>
    <row r="13" spans="1:11" ht="12.95" customHeight="1" x14ac:dyDescent="0.25">
      <c r="A13" s="39">
        <f t="shared" si="0"/>
        <v>6</v>
      </c>
      <c r="B13" s="40">
        <f t="shared" si="1"/>
        <v>12</v>
      </c>
      <c r="C13" s="30" t="s">
        <v>420</v>
      </c>
      <c r="D13" s="30" t="s">
        <v>74</v>
      </c>
      <c r="E13" s="30" t="s">
        <v>427</v>
      </c>
      <c r="F13" s="30" t="s">
        <v>36</v>
      </c>
      <c r="G13" s="30" t="s">
        <v>169</v>
      </c>
      <c r="H13" s="30" t="s">
        <v>289</v>
      </c>
      <c r="I13" s="30" t="s">
        <v>428</v>
      </c>
      <c r="J13" s="22"/>
    </row>
    <row r="14" spans="1:11" ht="12.95" customHeight="1" x14ac:dyDescent="0.25">
      <c r="A14" s="39">
        <f t="shared" si="0"/>
        <v>1</v>
      </c>
      <c r="B14" s="40">
        <f t="shared" si="1"/>
        <v>13</v>
      </c>
      <c r="C14" s="30" t="s">
        <v>412</v>
      </c>
      <c r="D14" s="30" t="s">
        <v>31</v>
      </c>
      <c r="E14" s="30" t="s">
        <v>80</v>
      </c>
      <c r="F14" s="30" t="s">
        <v>33</v>
      </c>
      <c r="G14" s="30" t="s">
        <v>26</v>
      </c>
      <c r="H14" s="30" t="s">
        <v>244</v>
      </c>
      <c r="I14" s="30" t="s">
        <v>413</v>
      </c>
      <c r="J14" s="22"/>
    </row>
    <row r="15" spans="1:11" ht="12.95" customHeight="1" x14ac:dyDescent="0.25">
      <c r="A15" s="39">
        <f t="shared" si="0"/>
        <v>2</v>
      </c>
      <c r="B15" s="40">
        <f t="shared" si="1"/>
        <v>14</v>
      </c>
      <c r="C15" s="30" t="s">
        <v>412</v>
      </c>
      <c r="D15" s="30" t="s">
        <v>31</v>
      </c>
      <c r="E15" s="30" t="s">
        <v>189</v>
      </c>
      <c r="F15" s="30" t="s">
        <v>33</v>
      </c>
      <c r="G15" s="30" t="s">
        <v>26</v>
      </c>
      <c r="H15" s="30" t="s">
        <v>17</v>
      </c>
      <c r="I15" s="30" t="s">
        <v>414</v>
      </c>
      <c r="J15" s="22"/>
    </row>
    <row r="16" spans="1:11" ht="12.95" customHeight="1" x14ac:dyDescent="0.25">
      <c r="A16" s="39">
        <f t="shared" si="0"/>
        <v>3</v>
      </c>
      <c r="B16" s="40">
        <f t="shared" si="1"/>
        <v>15</v>
      </c>
      <c r="C16" s="30" t="s">
        <v>412</v>
      </c>
      <c r="D16" s="30" t="s">
        <v>31</v>
      </c>
      <c r="E16" s="30" t="s">
        <v>79</v>
      </c>
      <c r="F16" s="30" t="s">
        <v>33</v>
      </c>
      <c r="G16" s="30" t="s">
        <v>26</v>
      </c>
      <c r="H16" s="30" t="s">
        <v>248</v>
      </c>
      <c r="I16" s="30" t="s">
        <v>415</v>
      </c>
      <c r="J16" s="22"/>
    </row>
    <row r="17" spans="1:10" ht="12.95" customHeight="1" x14ac:dyDescent="0.25">
      <c r="A17" s="39">
        <f t="shared" si="0"/>
        <v>4</v>
      </c>
      <c r="B17" s="40">
        <f t="shared" si="1"/>
        <v>16</v>
      </c>
      <c r="C17" s="30" t="s">
        <v>412</v>
      </c>
      <c r="D17" s="30" t="s">
        <v>43</v>
      </c>
      <c r="E17" s="30" t="s">
        <v>255</v>
      </c>
      <c r="F17" s="30" t="s">
        <v>33</v>
      </c>
      <c r="G17" s="30" t="s">
        <v>26</v>
      </c>
      <c r="H17" s="30" t="s">
        <v>264</v>
      </c>
      <c r="I17" s="30" t="s">
        <v>416</v>
      </c>
      <c r="J17" s="22"/>
    </row>
    <row r="18" spans="1:10" ht="12.95" customHeight="1" x14ac:dyDescent="0.25">
      <c r="A18" s="39">
        <f t="shared" si="0"/>
        <v>5</v>
      </c>
      <c r="B18" s="40">
        <f t="shared" si="1"/>
        <v>17</v>
      </c>
      <c r="C18" s="30" t="s">
        <v>412</v>
      </c>
      <c r="D18" s="30" t="s">
        <v>37</v>
      </c>
      <c r="E18" s="30" t="s">
        <v>417</v>
      </c>
      <c r="F18" s="30" t="s">
        <v>33</v>
      </c>
      <c r="G18" s="30" t="s">
        <v>26</v>
      </c>
      <c r="H18" s="30" t="s">
        <v>282</v>
      </c>
      <c r="I18" s="30" t="s">
        <v>418</v>
      </c>
      <c r="J18" s="22"/>
    </row>
    <row r="19" spans="1:10" ht="12.95" customHeight="1" x14ac:dyDescent="0.25">
      <c r="A19" s="39">
        <f t="shared" si="0"/>
        <v>6</v>
      </c>
      <c r="B19" s="40">
        <f t="shared" si="1"/>
        <v>18</v>
      </c>
      <c r="C19" s="30" t="s">
        <v>412</v>
      </c>
      <c r="D19" s="30" t="s">
        <v>43</v>
      </c>
      <c r="E19" s="30" t="s">
        <v>788</v>
      </c>
      <c r="F19" s="30" t="s">
        <v>33</v>
      </c>
      <c r="G19" s="30" t="s">
        <v>26</v>
      </c>
      <c r="H19" s="30" t="s">
        <v>289</v>
      </c>
      <c r="I19" s="30" t="s">
        <v>419</v>
      </c>
      <c r="J19" s="22"/>
    </row>
    <row r="20" spans="1:10" ht="12.95" customHeight="1" x14ac:dyDescent="0.25">
      <c r="A20" s="39">
        <f t="shared" si="0"/>
        <v>1</v>
      </c>
      <c r="B20" s="40">
        <f t="shared" si="1"/>
        <v>19</v>
      </c>
      <c r="C20" s="30" t="s">
        <v>407</v>
      </c>
      <c r="D20" s="30" t="s">
        <v>45</v>
      </c>
      <c r="E20" s="30" t="s">
        <v>50</v>
      </c>
      <c r="F20" s="30" t="s">
        <v>25</v>
      </c>
      <c r="G20" s="30" t="s">
        <v>128</v>
      </c>
      <c r="H20" s="30" t="s">
        <v>244</v>
      </c>
      <c r="I20" s="30" t="s">
        <v>408</v>
      </c>
      <c r="J20" s="22"/>
    </row>
    <row r="21" spans="1:10" ht="12.95" customHeight="1" x14ac:dyDescent="0.25">
      <c r="A21" s="39">
        <f t="shared" si="0"/>
        <v>2</v>
      </c>
      <c r="B21" s="40">
        <f t="shared" si="1"/>
        <v>20</v>
      </c>
      <c r="C21" s="30" t="s">
        <v>407</v>
      </c>
      <c r="D21" s="30" t="s">
        <v>45</v>
      </c>
      <c r="E21" s="30" t="s">
        <v>182</v>
      </c>
      <c r="F21" s="30" t="s">
        <v>25</v>
      </c>
      <c r="G21" s="30" t="s">
        <v>128</v>
      </c>
      <c r="H21" s="30" t="s">
        <v>17</v>
      </c>
      <c r="I21" s="30" t="s">
        <v>409</v>
      </c>
      <c r="J21" s="22"/>
    </row>
    <row r="22" spans="1:10" ht="12.95" customHeight="1" x14ac:dyDescent="0.25">
      <c r="A22" s="39">
        <f t="shared" si="0"/>
        <v>3</v>
      </c>
      <c r="B22" s="40">
        <f t="shared" si="1"/>
        <v>21</v>
      </c>
      <c r="C22" s="30" t="s">
        <v>407</v>
      </c>
      <c r="D22" s="30" t="s">
        <v>45</v>
      </c>
      <c r="E22" s="30" t="s">
        <v>48</v>
      </c>
      <c r="F22" s="30" t="s">
        <v>25</v>
      </c>
      <c r="G22" s="30" t="s">
        <v>128</v>
      </c>
      <c r="H22" s="30" t="s">
        <v>248</v>
      </c>
      <c r="I22" s="30" t="s">
        <v>410</v>
      </c>
      <c r="J22" s="22"/>
    </row>
    <row r="23" spans="1:10" ht="12.95" customHeight="1" x14ac:dyDescent="0.25">
      <c r="A23" s="39">
        <f t="shared" si="0"/>
        <v>4</v>
      </c>
      <c r="B23" s="40">
        <f t="shared" si="1"/>
        <v>22</v>
      </c>
      <c r="C23" s="30" t="s">
        <v>407</v>
      </c>
      <c r="D23" s="30" t="s">
        <v>144</v>
      </c>
      <c r="E23" s="30" t="s">
        <v>195</v>
      </c>
      <c r="F23" s="30" t="s">
        <v>25</v>
      </c>
      <c r="G23" s="30" t="s">
        <v>128</v>
      </c>
      <c r="H23" s="30" t="s">
        <v>264</v>
      </c>
      <c r="I23" s="30" t="s">
        <v>411</v>
      </c>
      <c r="J23" s="22"/>
    </row>
    <row r="24" spans="1:10" ht="12.95" customHeight="1" x14ac:dyDescent="0.25">
      <c r="A24" s="39">
        <f t="shared" si="0"/>
        <v>1</v>
      </c>
      <c r="B24" s="40">
        <f t="shared" si="1"/>
        <v>23</v>
      </c>
      <c r="C24" s="30" t="s">
        <v>379</v>
      </c>
      <c r="D24" s="30" t="s">
        <v>57</v>
      </c>
      <c r="E24" s="30" t="s">
        <v>61</v>
      </c>
      <c r="F24" s="30" t="s">
        <v>25</v>
      </c>
      <c r="G24" s="30" t="s">
        <v>196</v>
      </c>
      <c r="H24" s="30" t="s">
        <v>28</v>
      </c>
      <c r="I24" s="30" t="s">
        <v>380</v>
      </c>
      <c r="J24" s="22"/>
    </row>
    <row r="25" spans="1:10" ht="12.95" customHeight="1" x14ac:dyDescent="0.25">
      <c r="A25" s="39">
        <f t="shared" si="0"/>
        <v>2</v>
      </c>
      <c r="B25" s="40">
        <f t="shared" si="1"/>
        <v>24</v>
      </c>
      <c r="C25" s="30" t="s">
        <v>379</v>
      </c>
      <c r="D25" s="30" t="s">
        <v>57</v>
      </c>
      <c r="E25" s="30" t="s">
        <v>381</v>
      </c>
      <c r="F25" s="30" t="s">
        <v>25</v>
      </c>
      <c r="G25" s="30" t="s">
        <v>196</v>
      </c>
      <c r="H25" s="30" t="s">
        <v>28</v>
      </c>
      <c r="I25" s="30" t="s">
        <v>382</v>
      </c>
      <c r="J25" s="22"/>
    </row>
    <row r="26" spans="1:10" ht="12.95" customHeight="1" x14ac:dyDescent="0.25">
      <c r="A26" s="39">
        <f t="shared" si="0"/>
        <v>1</v>
      </c>
      <c r="B26" s="40">
        <f t="shared" si="1"/>
        <v>25</v>
      </c>
      <c r="C26" s="30" t="s">
        <v>377</v>
      </c>
      <c r="D26" s="30" t="s">
        <v>175</v>
      </c>
      <c r="E26" s="30" t="s">
        <v>180</v>
      </c>
      <c r="F26" s="30" t="s">
        <v>33</v>
      </c>
      <c r="G26" s="30" t="s">
        <v>142</v>
      </c>
      <c r="H26" s="30" t="s">
        <v>244</v>
      </c>
      <c r="I26" s="30" t="s">
        <v>378</v>
      </c>
      <c r="J26" s="22"/>
    </row>
    <row r="27" spans="1:10" ht="12.95" customHeight="1" x14ac:dyDescent="0.25">
      <c r="A27" s="39">
        <f t="shared" si="0"/>
        <v>1</v>
      </c>
      <c r="B27" s="40">
        <f t="shared" si="1"/>
        <v>26</v>
      </c>
      <c r="C27" s="30" t="s">
        <v>372</v>
      </c>
      <c r="D27" s="30" t="s">
        <v>31</v>
      </c>
      <c r="E27" s="30" t="s">
        <v>81</v>
      </c>
      <c r="F27" s="30" t="s">
        <v>33</v>
      </c>
      <c r="G27" s="30" t="s">
        <v>125</v>
      </c>
      <c r="H27" s="30" t="s">
        <v>244</v>
      </c>
      <c r="I27" s="30" t="s">
        <v>373</v>
      </c>
      <c r="J27" s="22"/>
    </row>
    <row r="28" spans="1:10" ht="12.95" customHeight="1" x14ac:dyDescent="0.25">
      <c r="A28" s="39">
        <f t="shared" si="0"/>
        <v>2</v>
      </c>
      <c r="B28" s="40">
        <f t="shared" si="1"/>
        <v>27</v>
      </c>
      <c r="C28" s="30" t="s">
        <v>372</v>
      </c>
      <c r="D28" s="30" t="s">
        <v>43</v>
      </c>
      <c r="E28" s="30" t="s">
        <v>171</v>
      </c>
      <c r="F28" s="30" t="s">
        <v>33</v>
      </c>
      <c r="G28" s="30" t="s">
        <v>125</v>
      </c>
      <c r="H28" s="30" t="s">
        <v>17</v>
      </c>
      <c r="I28" s="30" t="s">
        <v>374</v>
      </c>
      <c r="J28" s="22"/>
    </row>
    <row r="29" spans="1:10" ht="12.95" customHeight="1" x14ac:dyDescent="0.25">
      <c r="A29" s="39">
        <f t="shared" si="0"/>
        <v>3</v>
      </c>
      <c r="B29" s="40">
        <f t="shared" si="1"/>
        <v>28</v>
      </c>
      <c r="C29" s="30" t="s">
        <v>372</v>
      </c>
      <c r="D29" s="30" t="s">
        <v>31</v>
      </c>
      <c r="E29" s="30" t="s">
        <v>375</v>
      </c>
      <c r="F29" s="30" t="s">
        <v>33</v>
      </c>
      <c r="G29" s="30" t="s">
        <v>125</v>
      </c>
      <c r="H29" s="30" t="s">
        <v>248</v>
      </c>
      <c r="I29" s="30" t="s">
        <v>376</v>
      </c>
      <c r="J29" s="22"/>
    </row>
    <row r="30" spans="1:10" ht="12.95" customHeight="1" x14ac:dyDescent="0.25">
      <c r="A30" s="39">
        <f t="shared" si="0"/>
        <v>1</v>
      </c>
      <c r="B30" s="40">
        <f t="shared" si="1"/>
        <v>29</v>
      </c>
      <c r="C30" s="30" t="s">
        <v>433</v>
      </c>
      <c r="D30" s="30" t="s">
        <v>87</v>
      </c>
      <c r="E30" s="30" t="s">
        <v>96</v>
      </c>
      <c r="F30" s="30" t="s">
        <v>27</v>
      </c>
      <c r="G30" s="30" t="s">
        <v>129</v>
      </c>
      <c r="H30" s="30" t="s">
        <v>244</v>
      </c>
      <c r="I30" s="30" t="s">
        <v>434</v>
      </c>
      <c r="J30" s="22"/>
    </row>
    <row r="31" spans="1:10" ht="12.95" customHeight="1" x14ac:dyDescent="0.25">
      <c r="A31" s="39">
        <f t="shared" si="0"/>
        <v>2</v>
      </c>
      <c r="B31" s="40">
        <f t="shared" si="1"/>
        <v>30</v>
      </c>
      <c r="C31" s="30" t="s">
        <v>433</v>
      </c>
      <c r="D31" s="30" t="s">
        <v>435</v>
      </c>
      <c r="E31" s="30" t="s">
        <v>436</v>
      </c>
      <c r="F31" s="30" t="s">
        <v>27</v>
      </c>
      <c r="G31" s="30" t="s">
        <v>129</v>
      </c>
      <c r="H31" s="30" t="s">
        <v>17</v>
      </c>
      <c r="I31" s="30" t="s">
        <v>437</v>
      </c>
      <c r="J31" s="22"/>
    </row>
    <row r="32" spans="1:10" ht="12.95" customHeight="1" x14ac:dyDescent="0.25">
      <c r="A32" s="39">
        <f t="shared" si="0"/>
        <v>3</v>
      </c>
      <c r="B32" s="40">
        <f t="shared" si="1"/>
        <v>31</v>
      </c>
      <c r="C32" s="30" t="s">
        <v>433</v>
      </c>
      <c r="D32" s="30" t="s">
        <v>85</v>
      </c>
      <c r="E32" s="30" t="s">
        <v>438</v>
      </c>
      <c r="F32" s="30" t="s">
        <v>27</v>
      </c>
      <c r="G32" s="30" t="s">
        <v>129</v>
      </c>
      <c r="H32" s="30" t="s">
        <v>248</v>
      </c>
      <c r="I32" s="30" t="s">
        <v>439</v>
      </c>
      <c r="J32" s="22"/>
    </row>
    <row r="33" spans="1:10" ht="12.95" customHeight="1" x14ac:dyDescent="0.25">
      <c r="A33" s="39">
        <f t="shared" si="0"/>
        <v>4</v>
      </c>
      <c r="B33" s="40">
        <f t="shared" si="1"/>
        <v>32</v>
      </c>
      <c r="C33" s="30" t="s">
        <v>433</v>
      </c>
      <c r="D33" s="30" t="s">
        <v>149</v>
      </c>
      <c r="E33" s="30" t="s">
        <v>235</v>
      </c>
      <c r="F33" s="30" t="s">
        <v>27</v>
      </c>
      <c r="G33" s="30" t="s">
        <v>129</v>
      </c>
      <c r="H33" s="30" t="s">
        <v>264</v>
      </c>
      <c r="I33" s="30" t="s">
        <v>440</v>
      </c>
      <c r="J33" s="22"/>
    </row>
    <row r="34" spans="1:10" ht="12.95" customHeight="1" x14ac:dyDescent="0.25">
      <c r="A34" s="39">
        <f t="shared" si="0"/>
        <v>5</v>
      </c>
      <c r="B34" s="40">
        <f t="shared" si="1"/>
        <v>33</v>
      </c>
      <c r="C34" s="30" t="s">
        <v>433</v>
      </c>
      <c r="D34" s="30" t="s">
        <v>20</v>
      </c>
      <c r="E34" s="30" t="s">
        <v>115</v>
      </c>
      <c r="F34" s="30" t="s">
        <v>27</v>
      </c>
      <c r="G34" s="30" t="s">
        <v>129</v>
      </c>
      <c r="H34" s="30" t="s">
        <v>282</v>
      </c>
      <c r="I34" s="30" t="s">
        <v>441</v>
      </c>
      <c r="J34" s="22"/>
    </row>
    <row r="35" spans="1:10" ht="12.95" customHeight="1" x14ac:dyDescent="0.25">
      <c r="A35" s="39">
        <f t="shared" si="0"/>
        <v>1</v>
      </c>
      <c r="B35" s="40">
        <f t="shared" si="1"/>
        <v>34</v>
      </c>
      <c r="C35" s="30" t="s">
        <v>491</v>
      </c>
      <c r="D35" s="30" t="s">
        <v>20</v>
      </c>
      <c r="E35" s="30" t="s">
        <v>23</v>
      </c>
      <c r="F35" s="30" t="s">
        <v>19</v>
      </c>
      <c r="G35" s="30" t="s">
        <v>52</v>
      </c>
      <c r="H35" s="30" t="s">
        <v>244</v>
      </c>
      <c r="I35" s="30" t="s">
        <v>492</v>
      </c>
      <c r="J35" s="22"/>
    </row>
    <row r="36" spans="1:10" ht="12.95" customHeight="1" x14ac:dyDescent="0.25">
      <c r="A36" s="39">
        <f t="shared" si="0"/>
        <v>2</v>
      </c>
      <c r="B36" s="40">
        <f t="shared" si="1"/>
        <v>35</v>
      </c>
      <c r="C36" s="30" t="s">
        <v>491</v>
      </c>
      <c r="D36" s="30" t="s">
        <v>18</v>
      </c>
      <c r="E36" s="30" t="s">
        <v>109</v>
      </c>
      <c r="F36" s="30" t="s">
        <v>19</v>
      </c>
      <c r="G36" s="30" t="s">
        <v>52</v>
      </c>
      <c r="H36" s="30" t="s">
        <v>17</v>
      </c>
      <c r="I36" s="30" t="s">
        <v>493</v>
      </c>
      <c r="J36" s="22"/>
    </row>
    <row r="37" spans="1:10" ht="12.95" customHeight="1" x14ac:dyDescent="0.25">
      <c r="A37" s="39">
        <f t="shared" si="0"/>
        <v>3</v>
      </c>
      <c r="B37" s="40">
        <f t="shared" si="1"/>
        <v>36</v>
      </c>
      <c r="C37" s="30" t="s">
        <v>491</v>
      </c>
      <c r="D37" s="30" t="s">
        <v>466</v>
      </c>
      <c r="E37" s="30" t="s">
        <v>494</v>
      </c>
      <c r="F37" s="30" t="s">
        <v>19</v>
      </c>
      <c r="G37" s="30" t="s">
        <v>52</v>
      </c>
      <c r="H37" s="30" t="s">
        <v>248</v>
      </c>
      <c r="I37" s="30" t="s">
        <v>487</v>
      </c>
      <c r="J37" s="22"/>
    </row>
    <row r="38" spans="1:10" ht="12.95" customHeight="1" x14ac:dyDescent="0.25">
      <c r="A38" s="39">
        <f t="shared" si="0"/>
        <v>4</v>
      </c>
      <c r="B38" s="40">
        <f t="shared" si="1"/>
        <v>37</v>
      </c>
      <c r="C38" s="30" t="s">
        <v>491</v>
      </c>
      <c r="D38" s="30" t="s">
        <v>30</v>
      </c>
      <c r="E38" s="30" t="s">
        <v>334</v>
      </c>
      <c r="F38" s="30" t="s">
        <v>19</v>
      </c>
      <c r="G38" s="30" t="s">
        <v>52</v>
      </c>
      <c r="H38" s="30" t="s">
        <v>264</v>
      </c>
      <c r="I38" s="30" t="s">
        <v>495</v>
      </c>
      <c r="J38" s="22"/>
    </row>
    <row r="39" spans="1:10" ht="12.95" customHeight="1" x14ac:dyDescent="0.25">
      <c r="A39" s="39">
        <f t="shared" si="0"/>
        <v>5</v>
      </c>
      <c r="B39" s="40">
        <f t="shared" si="1"/>
        <v>38</v>
      </c>
      <c r="C39" s="30" t="s">
        <v>491</v>
      </c>
      <c r="D39" s="30" t="s">
        <v>85</v>
      </c>
      <c r="E39" s="30" t="s">
        <v>239</v>
      </c>
      <c r="F39" s="30" t="s">
        <v>19</v>
      </c>
      <c r="G39" s="30" t="s">
        <v>52</v>
      </c>
      <c r="H39" s="30" t="s">
        <v>282</v>
      </c>
      <c r="I39" s="30" t="s">
        <v>496</v>
      </c>
      <c r="J39" s="22"/>
    </row>
    <row r="40" spans="1:10" ht="12.95" customHeight="1" x14ac:dyDescent="0.25">
      <c r="A40" s="39">
        <f t="shared" si="0"/>
        <v>6</v>
      </c>
      <c r="B40" s="40">
        <f t="shared" si="1"/>
        <v>39</v>
      </c>
      <c r="C40" s="30" t="s">
        <v>491</v>
      </c>
      <c r="D40" s="30" t="s">
        <v>359</v>
      </c>
      <c r="E40" s="30" t="s">
        <v>497</v>
      </c>
      <c r="F40" s="30" t="s">
        <v>19</v>
      </c>
      <c r="G40" s="30" t="s">
        <v>52</v>
      </c>
      <c r="H40" s="30" t="s">
        <v>289</v>
      </c>
      <c r="I40" s="30" t="s">
        <v>498</v>
      </c>
      <c r="J40" s="22"/>
    </row>
    <row r="41" spans="1:10" ht="12.95" customHeight="1" x14ac:dyDescent="0.25">
      <c r="A41" s="39">
        <f t="shared" si="0"/>
        <v>7</v>
      </c>
      <c r="B41" s="40">
        <f t="shared" si="1"/>
        <v>40</v>
      </c>
      <c r="C41" s="30" t="s">
        <v>491</v>
      </c>
      <c r="D41" s="30" t="s">
        <v>359</v>
      </c>
      <c r="E41" s="30" t="s">
        <v>499</v>
      </c>
      <c r="F41" s="30" t="s">
        <v>19</v>
      </c>
      <c r="G41" s="30" t="s">
        <v>52</v>
      </c>
      <c r="H41" s="30" t="s">
        <v>391</v>
      </c>
      <c r="I41" s="30" t="s">
        <v>500</v>
      </c>
      <c r="J41" s="22"/>
    </row>
    <row r="42" spans="1:10" ht="12.95" customHeight="1" x14ac:dyDescent="0.25">
      <c r="A42" s="39">
        <f t="shared" si="0"/>
        <v>8</v>
      </c>
      <c r="B42" s="40">
        <f t="shared" si="1"/>
        <v>41</v>
      </c>
      <c r="C42" s="30" t="s">
        <v>491</v>
      </c>
      <c r="D42" s="30" t="s">
        <v>82</v>
      </c>
      <c r="E42" s="30" t="s">
        <v>501</v>
      </c>
      <c r="F42" s="30" t="s">
        <v>19</v>
      </c>
      <c r="G42" s="30" t="s">
        <v>52</v>
      </c>
      <c r="H42" s="30" t="s">
        <v>394</v>
      </c>
      <c r="I42" s="30" t="s">
        <v>502</v>
      </c>
      <c r="J42" s="22"/>
    </row>
    <row r="43" spans="1:10" ht="12.95" customHeight="1" x14ac:dyDescent="0.25">
      <c r="A43" s="39">
        <f t="shared" si="0"/>
        <v>1</v>
      </c>
      <c r="B43" s="40">
        <f t="shared" si="1"/>
        <v>42</v>
      </c>
      <c r="C43" s="30" t="s">
        <v>481</v>
      </c>
      <c r="D43" s="30" t="s">
        <v>82</v>
      </c>
      <c r="E43" s="30" t="s">
        <v>184</v>
      </c>
      <c r="F43" s="30" t="s">
        <v>49</v>
      </c>
      <c r="G43" s="30" t="s">
        <v>52</v>
      </c>
      <c r="H43" s="30" t="s">
        <v>244</v>
      </c>
      <c r="I43" s="30" t="s">
        <v>482</v>
      </c>
      <c r="J43" s="22"/>
    </row>
    <row r="44" spans="1:10" ht="12.95" customHeight="1" x14ac:dyDescent="0.25">
      <c r="A44" s="39">
        <f t="shared" si="0"/>
        <v>2</v>
      </c>
      <c r="B44" s="40">
        <f t="shared" si="1"/>
        <v>43</v>
      </c>
      <c r="C44" s="30" t="s">
        <v>481</v>
      </c>
      <c r="D44" s="30" t="s">
        <v>30</v>
      </c>
      <c r="E44" s="30" t="s">
        <v>106</v>
      </c>
      <c r="F44" s="30" t="s">
        <v>49</v>
      </c>
      <c r="G44" s="30" t="s">
        <v>52</v>
      </c>
      <c r="H44" s="30" t="s">
        <v>17</v>
      </c>
      <c r="I44" s="30" t="s">
        <v>483</v>
      </c>
      <c r="J44" s="22"/>
    </row>
    <row r="45" spans="1:10" ht="12.95" customHeight="1" x14ac:dyDescent="0.25">
      <c r="A45" s="39">
        <f t="shared" si="0"/>
        <v>3</v>
      </c>
      <c r="B45" s="40">
        <f t="shared" si="1"/>
        <v>44</v>
      </c>
      <c r="C45" s="30" t="s">
        <v>481</v>
      </c>
      <c r="D45" s="30" t="s">
        <v>273</v>
      </c>
      <c r="E45" s="30" t="s">
        <v>313</v>
      </c>
      <c r="F45" s="30" t="s">
        <v>49</v>
      </c>
      <c r="G45" s="30" t="s">
        <v>52</v>
      </c>
      <c r="H45" s="30" t="s">
        <v>248</v>
      </c>
      <c r="I45" s="30" t="s">
        <v>484</v>
      </c>
      <c r="J45" s="22"/>
    </row>
    <row r="46" spans="1:10" ht="12.95" customHeight="1" x14ac:dyDescent="0.25">
      <c r="A46" s="39">
        <f t="shared" si="0"/>
        <v>4</v>
      </c>
      <c r="B46" s="40">
        <f t="shared" si="1"/>
        <v>45</v>
      </c>
      <c r="C46" s="30" t="s">
        <v>481</v>
      </c>
      <c r="D46" s="30" t="s">
        <v>82</v>
      </c>
      <c r="E46" s="30" t="s">
        <v>320</v>
      </c>
      <c r="F46" s="30" t="s">
        <v>49</v>
      </c>
      <c r="G46" s="30" t="s">
        <v>52</v>
      </c>
      <c r="H46" s="30" t="s">
        <v>264</v>
      </c>
      <c r="I46" s="30" t="s">
        <v>485</v>
      </c>
      <c r="J46" s="22"/>
    </row>
    <row r="47" spans="1:10" ht="12.95" customHeight="1" x14ac:dyDescent="0.25">
      <c r="A47" s="39">
        <f t="shared" si="0"/>
        <v>5</v>
      </c>
      <c r="B47" s="40">
        <f t="shared" si="1"/>
        <v>46</v>
      </c>
      <c r="C47" s="30" t="s">
        <v>481</v>
      </c>
      <c r="D47" s="30" t="s">
        <v>87</v>
      </c>
      <c r="E47" s="30" t="s">
        <v>486</v>
      </c>
      <c r="F47" s="30" t="s">
        <v>49</v>
      </c>
      <c r="G47" s="30" t="s">
        <v>52</v>
      </c>
      <c r="H47" s="30" t="s">
        <v>282</v>
      </c>
      <c r="I47" s="30" t="s">
        <v>487</v>
      </c>
      <c r="J47" s="22"/>
    </row>
    <row r="48" spans="1:10" ht="12.95" customHeight="1" x14ac:dyDescent="0.25">
      <c r="A48" s="39">
        <f t="shared" si="0"/>
        <v>6</v>
      </c>
      <c r="B48" s="40">
        <f t="shared" si="1"/>
        <v>47</v>
      </c>
      <c r="C48" s="30" t="s">
        <v>481</v>
      </c>
      <c r="D48" s="30" t="s">
        <v>443</v>
      </c>
      <c r="E48" s="30" t="s">
        <v>488</v>
      </c>
      <c r="F48" s="30" t="s">
        <v>49</v>
      </c>
      <c r="G48" s="30" t="s">
        <v>52</v>
      </c>
      <c r="H48" s="30" t="s">
        <v>289</v>
      </c>
      <c r="I48" s="30" t="s">
        <v>489</v>
      </c>
      <c r="J48" s="22"/>
    </row>
    <row r="49" spans="1:10" ht="12.95" customHeight="1" x14ac:dyDescent="0.25">
      <c r="A49" s="39">
        <f t="shared" si="0"/>
        <v>7</v>
      </c>
      <c r="B49" s="40">
        <f t="shared" si="1"/>
        <v>48</v>
      </c>
      <c r="C49" s="30" t="s">
        <v>481</v>
      </c>
      <c r="D49" s="30" t="s">
        <v>30</v>
      </c>
      <c r="E49" s="30" t="s">
        <v>186</v>
      </c>
      <c r="F49" s="30" t="s">
        <v>49</v>
      </c>
      <c r="G49" s="30" t="s">
        <v>52</v>
      </c>
      <c r="H49" s="30" t="s">
        <v>391</v>
      </c>
      <c r="I49" s="30" t="s">
        <v>490</v>
      </c>
      <c r="J49" s="22"/>
    </row>
    <row r="50" spans="1:10" ht="12.95" customHeight="1" x14ac:dyDescent="0.25">
      <c r="A50" s="39">
        <f t="shared" si="0"/>
        <v>1</v>
      </c>
      <c r="B50" s="40">
        <f t="shared" si="1"/>
        <v>49</v>
      </c>
      <c r="C50" s="30" t="s">
        <v>479</v>
      </c>
      <c r="D50" s="30" t="s">
        <v>57</v>
      </c>
      <c r="E50" s="30" t="s">
        <v>176</v>
      </c>
      <c r="F50" s="30" t="s">
        <v>53</v>
      </c>
      <c r="G50" s="30" t="s">
        <v>196</v>
      </c>
      <c r="H50" s="30" t="s">
        <v>28</v>
      </c>
      <c r="I50" s="30" t="s">
        <v>480</v>
      </c>
      <c r="J50" s="22"/>
    </row>
    <row r="51" spans="1:10" ht="12.95" customHeight="1" x14ac:dyDescent="0.25">
      <c r="A51" s="39">
        <f t="shared" si="0"/>
        <v>1</v>
      </c>
      <c r="B51" s="40">
        <f t="shared" si="1"/>
        <v>50</v>
      </c>
      <c r="C51" s="30" t="s">
        <v>471</v>
      </c>
      <c r="D51" s="30" t="s">
        <v>155</v>
      </c>
      <c r="E51" s="30" t="s">
        <v>192</v>
      </c>
      <c r="F51" s="30" t="s">
        <v>29</v>
      </c>
      <c r="G51" s="30" t="s">
        <v>127</v>
      </c>
      <c r="H51" s="30" t="s">
        <v>244</v>
      </c>
      <c r="I51" s="30" t="s">
        <v>472</v>
      </c>
      <c r="J51" s="22"/>
    </row>
    <row r="52" spans="1:10" ht="12.95" customHeight="1" x14ac:dyDescent="0.25">
      <c r="A52" s="39">
        <f t="shared" si="0"/>
        <v>2</v>
      </c>
      <c r="B52" s="40">
        <f t="shared" si="1"/>
        <v>51</v>
      </c>
      <c r="C52" s="30" t="s">
        <v>471</v>
      </c>
      <c r="D52" s="30" t="s">
        <v>155</v>
      </c>
      <c r="E52" s="30" t="s">
        <v>225</v>
      </c>
      <c r="F52" s="30" t="s">
        <v>29</v>
      </c>
      <c r="G52" s="30" t="s">
        <v>127</v>
      </c>
      <c r="H52" s="30" t="s">
        <v>17</v>
      </c>
      <c r="I52" s="30" t="s">
        <v>473</v>
      </c>
      <c r="J52" s="22"/>
    </row>
    <row r="53" spans="1:10" ht="12.95" customHeight="1" x14ac:dyDescent="0.25">
      <c r="A53" s="39">
        <f t="shared" si="0"/>
        <v>3</v>
      </c>
      <c r="B53" s="40">
        <f t="shared" si="1"/>
        <v>52</v>
      </c>
      <c r="C53" s="30" t="s">
        <v>471</v>
      </c>
      <c r="D53" s="30" t="s">
        <v>150</v>
      </c>
      <c r="E53" s="30" t="s">
        <v>224</v>
      </c>
      <c r="F53" s="30" t="s">
        <v>29</v>
      </c>
      <c r="G53" s="30" t="s">
        <v>127</v>
      </c>
      <c r="H53" s="30" t="s">
        <v>248</v>
      </c>
      <c r="I53" s="30" t="s">
        <v>474</v>
      </c>
      <c r="J53" s="22"/>
    </row>
    <row r="54" spans="1:10" ht="12.95" customHeight="1" x14ac:dyDescent="0.25">
      <c r="A54" s="39">
        <f t="shared" si="0"/>
        <v>4</v>
      </c>
      <c r="B54" s="40">
        <f t="shared" si="1"/>
        <v>53</v>
      </c>
      <c r="C54" s="30" t="s">
        <v>471</v>
      </c>
      <c r="D54" s="30" t="s">
        <v>18</v>
      </c>
      <c r="E54" s="30" t="s">
        <v>475</v>
      </c>
      <c r="F54" s="30" t="s">
        <v>29</v>
      </c>
      <c r="G54" s="30" t="s">
        <v>127</v>
      </c>
      <c r="H54" s="30" t="s">
        <v>264</v>
      </c>
      <c r="I54" s="30" t="s">
        <v>476</v>
      </c>
      <c r="J54" s="22"/>
    </row>
    <row r="55" spans="1:10" ht="12.95" customHeight="1" x14ac:dyDescent="0.25">
      <c r="A55" s="39">
        <f t="shared" si="0"/>
        <v>5</v>
      </c>
      <c r="B55" s="40">
        <f t="shared" si="1"/>
        <v>54</v>
      </c>
      <c r="C55" s="30" t="s">
        <v>471</v>
      </c>
      <c r="D55" s="30" t="s">
        <v>90</v>
      </c>
      <c r="E55" s="30" t="s">
        <v>91</v>
      </c>
      <c r="F55" s="30" t="s">
        <v>29</v>
      </c>
      <c r="G55" s="30" t="s">
        <v>127</v>
      </c>
      <c r="H55" s="30" t="s">
        <v>282</v>
      </c>
      <c r="I55" s="30" t="s">
        <v>477</v>
      </c>
      <c r="J55" s="22"/>
    </row>
    <row r="56" spans="1:10" ht="12.95" customHeight="1" x14ac:dyDescent="0.25">
      <c r="A56" s="39">
        <f t="shared" si="0"/>
        <v>6</v>
      </c>
      <c r="B56" s="40">
        <f t="shared" si="1"/>
        <v>55</v>
      </c>
      <c r="C56" s="30" t="s">
        <v>471</v>
      </c>
      <c r="D56" s="30" t="s">
        <v>85</v>
      </c>
      <c r="E56" s="30" t="s">
        <v>193</v>
      </c>
      <c r="F56" s="30" t="s">
        <v>29</v>
      </c>
      <c r="G56" s="30" t="s">
        <v>127</v>
      </c>
      <c r="H56" s="30" t="s">
        <v>289</v>
      </c>
      <c r="I56" s="30" t="s">
        <v>478</v>
      </c>
      <c r="J56" s="22"/>
    </row>
    <row r="57" spans="1:10" ht="12.95" customHeight="1" x14ac:dyDescent="0.25">
      <c r="A57" s="39">
        <f t="shared" si="0"/>
        <v>1</v>
      </c>
      <c r="B57" s="40">
        <f t="shared" si="1"/>
        <v>56</v>
      </c>
      <c r="C57" s="30" t="s">
        <v>464</v>
      </c>
      <c r="D57" s="30" t="s">
        <v>20</v>
      </c>
      <c r="E57" s="30" t="s">
        <v>116</v>
      </c>
      <c r="F57" s="30" t="s">
        <v>27</v>
      </c>
      <c r="G57" s="30" t="s">
        <v>142</v>
      </c>
      <c r="H57" s="30" t="s">
        <v>244</v>
      </c>
      <c r="I57" s="30" t="s">
        <v>465</v>
      </c>
      <c r="J57" s="22"/>
    </row>
    <row r="58" spans="1:10" ht="12.95" customHeight="1" x14ac:dyDescent="0.25">
      <c r="A58" s="39">
        <f t="shared" si="0"/>
        <v>2</v>
      </c>
      <c r="B58" s="40">
        <f t="shared" si="1"/>
        <v>57</v>
      </c>
      <c r="C58" s="30" t="s">
        <v>464</v>
      </c>
      <c r="D58" s="30" t="s">
        <v>466</v>
      </c>
      <c r="E58" s="30" t="s">
        <v>467</v>
      </c>
      <c r="F58" s="30" t="s">
        <v>27</v>
      </c>
      <c r="G58" s="30" t="s">
        <v>142</v>
      </c>
      <c r="H58" s="30" t="s">
        <v>17</v>
      </c>
      <c r="I58" s="30" t="s">
        <v>430</v>
      </c>
      <c r="J58" s="22"/>
    </row>
    <row r="59" spans="1:10" ht="12.95" customHeight="1" x14ac:dyDescent="0.25">
      <c r="A59" s="39">
        <f t="shared" si="0"/>
        <v>3</v>
      </c>
      <c r="B59" s="40">
        <f t="shared" si="1"/>
        <v>58</v>
      </c>
      <c r="C59" s="30" t="s">
        <v>464</v>
      </c>
      <c r="D59" s="30" t="s">
        <v>85</v>
      </c>
      <c r="E59" s="30" t="s">
        <v>118</v>
      </c>
      <c r="F59" s="30" t="s">
        <v>27</v>
      </c>
      <c r="G59" s="30" t="s">
        <v>142</v>
      </c>
      <c r="H59" s="30" t="s">
        <v>248</v>
      </c>
      <c r="I59" s="30" t="s">
        <v>430</v>
      </c>
      <c r="J59" s="22"/>
    </row>
    <row r="60" spans="1:10" ht="12.95" customHeight="1" x14ac:dyDescent="0.25">
      <c r="A60" s="39">
        <f t="shared" si="0"/>
        <v>4</v>
      </c>
      <c r="B60" s="40">
        <f t="shared" si="1"/>
        <v>59</v>
      </c>
      <c r="C60" s="30" t="s">
        <v>464</v>
      </c>
      <c r="D60" s="30" t="s">
        <v>20</v>
      </c>
      <c r="E60" s="30" t="s">
        <v>117</v>
      </c>
      <c r="F60" s="30" t="s">
        <v>27</v>
      </c>
      <c r="G60" s="30" t="s">
        <v>142</v>
      </c>
      <c r="H60" s="30" t="s">
        <v>264</v>
      </c>
      <c r="I60" s="30" t="s">
        <v>378</v>
      </c>
      <c r="J60" s="22"/>
    </row>
    <row r="61" spans="1:10" ht="12.95" customHeight="1" x14ac:dyDescent="0.25">
      <c r="A61" s="39">
        <f t="shared" si="0"/>
        <v>5</v>
      </c>
      <c r="B61" s="40">
        <f t="shared" si="1"/>
        <v>60</v>
      </c>
      <c r="C61" s="30" t="s">
        <v>464</v>
      </c>
      <c r="D61" s="30" t="s">
        <v>156</v>
      </c>
      <c r="E61" s="30" t="s">
        <v>468</v>
      </c>
      <c r="F61" s="30" t="s">
        <v>27</v>
      </c>
      <c r="G61" s="30" t="s">
        <v>142</v>
      </c>
      <c r="H61" s="30" t="s">
        <v>282</v>
      </c>
      <c r="I61" s="30" t="s">
        <v>469</v>
      </c>
      <c r="J61" s="22"/>
    </row>
    <row r="62" spans="1:10" ht="12.95" customHeight="1" x14ac:dyDescent="0.25">
      <c r="A62" s="39">
        <f t="shared" si="0"/>
        <v>6</v>
      </c>
      <c r="B62" s="40">
        <f t="shared" si="1"/>
        <v>61</v>
      </c>
      <c r="C62" s="30" t="s">
        <v>464</v>
      </c>
      <c r="D62" s="30" t="s">
        <v>20</v>
      </c>
      <c r="E62" s="30" t="s">
        <v>115</v>
      </c>
      <c r="F62" s="30" t="s">
        <v>27</v>
      </c>
      <c r="G62" s="30" t="s">
        <v>142</v>
      </c>
      <c r="H62" s="30" t="s">
        <v>289</v>
      </c>
      <c r="I62" s="30" t="s">
        <v>470</v>
      </c>
      <c r="J62" s="22"/>
    </row>
    <row r="63" spans="1:10" ht="12.95" customHeight="1" x14ac:dyDescent="0.25">
      <c r="A63" s="39">
        <f t="shared" si="0"/>
        <v>1</v>
      </c>
      <c r="B63" s="40">
        <f t="shared" si="1"/>
        <v>62</v>
      </c>
      <c r="C63" s="30" t="s">
        <v>452</v>
      </c>
      <c r="D63" s="30" t="s">
        <v>30</v>
      </c>
      <c r="E63" s="30" t="s">
        <v>123</v>
      </c>
      <c r="F63" s="30" t="s">
        <v>27</v>
      </c>
      <c r="G63" s="30" t="s">
        <v>52</v>
      </c>
      <c r="H63" s="30" t="s">
        <v>244</v>
      </c>
      <c r="I63" s="30" t="s">
        <v>453</v>
      </c>
      <c r="J63" s="22"/>
    </row>
    <row r="64" spans="1:10" ht="12.95" customHeight="1" x14ac:dyDescent="0.25">
      <c r="A64" s="39">
        <f t="shared" si="0"/>
        <v>2</v>
      </c>
      <c r="B64" s="40">
        <f t="shared" si="1"/>
        <v>63</v>
      </c>
      <c r="C64" s="30" t="s">
        <v>452</v>
      </c>
      <c r="D64" s="30" t="s">
        <v>20</v>
      </c>
      <c r="E64" s="30" t="s">
        <v>139</v>
      </c>
      <c r="F64" s="30" t="s">
        <v>27</v>
      </c>
      <c r="G64" s="30" t="s">
        <v>52</v>
      </c>
      <c r="H64" s="30" t="s">
        <v>17</v>
      </c>
      <c r="I64" s="30" t="s">
        <v>454</v>
      </c>
      <c r="J64" s="22"/>
    </row>
    <row r="65" spans="1:10" ht="12.95" customHeight="1" x14ac:dyDescent="0.25">
      <c r="A65" s="39">
        <f t="shared" si="0"/>
        <v>3</v>
      </c>
      <c r="B65" s="40">
        <f t="shared" si="1"/>
        <v>64</v>
      </c>
      <c r="C65" s="30" t="s">
        <v>452</v>
      </c>
      <c r="D65" s="30" t="s">
        <v>20</v>
      </c>
      <c r="E65" s="30" t="s">
        <v>24</v>
      </c>
      <c r="F65" s="30" t="s">
        <v>27</v>
      </c>
      <c r="G65" s="30" t="s">
        <v>52</v>
      </c>
      <c r="H65" s="30" t="s">
        <v>248</v>
      </c>
      <c r="I65" s="30" t="s">
        <v>455</v>
      </c>
      <c r="J65" s="22"/>
    </row>
    <row r="66" spans="1:10" ht="12.95" customHeight="1" x14ac:dyDescent="0.25">
      <c r="A66" s="39">
        <f t="shared" si="0"/>
        <v>4</v>
      </c>
      <c r="B66" s="40">
        <f t="shared" si="1"/>
        <v>65</v>
      </c>
      <c r="C66" s="30" t="s">
        <v>452</v>
      </c>
      <c r="D66" s="30" t="s">
        <v>89</v>
      </c>
      <c r="E66" s="30" t="s">
        <v>121</v>
      </c>
      <c r="F66" s="30" t="s">
        <v>27</v>
      </c>
      <c r="G66" s="30" t="s">
        <v>52</v>
      </c>
      <c r="H66" s="30" t="s">
        <v>264</v>
      </c>
      <c r="I66" s="30" t="s">
        <v>456</v>
      </c>
      <c r="J66" s="22"/>
    </row>
    <row r="67" spans="1:10" ht="12.95" customHeight="1" x14ac:dyDescent="0.25">
      <c r="A67" s="39">
        <f t="shared" ref="A67:A130" si="2">IF(C67=C66,A66+1,1)</f>
        <v>5</v>
      </c>
      <c r="B67" s="40">
        <f t="shared" ref="B67:B130" si="3">IF(LEN(C67)&gt;0,B66+1,"")</f>
        <v>66</v>
      </c>
      <c r="C67" s="30" t="s">
        <v>452</v>
      </c>
      <c r="D67" s="30" t="s">
        <v>457</v>
      </c>
      <c r="E67" s="30" t="s">
        <v>458</v>
      </c>
      <c r="F67" s="30" t="s">
        <v>27</v>
      </c>
      <c r="G67" s="30" t="s">
        <v>52</v>
      </c>
      <c r="H67" s="30" t="s">
        <v>282</v>
      </c>
      <c r="I67" s="30" t="s">
        <v>459</v>
      </c>
      <c r="J67" s="22"/>
    </row>
    <row r="68" spans="1:10" ht="12.95" customHeight="1" x14ac:dyDescent="0.25">
      <c r="A68" s="39">
        <f t="shared" si="2"/>
        <v>6</v>
      </c>
      <c r="B68" s="40">
        <f t="shared" si="3"/>
        <v>67</v>
      </c>
      <c r="C68" s="30" t="s">
        <v>452</v>
      </c>
      <c r="D68" s="30" t="s">
        <v>30</v>
      </c>
      <c r="E68" s="30" t="s">
        <v>292</v>
      </c>
      <c r="F68" s="30" t="s">
        <v>27</v>
      </c>
      <c r="G68" s="30" t="s">
        <v>52</v>
      </c>
      <c r="H68" s="30" t="s">
        <v>289</v>
      </c>
      <c r="I68" s="30" t="s">
        <v>460</v>
      </c>
      <c r="J68" s="22"/>
    </row>
    <row r="69" spans="1:10" ht="12.95" customHeight="1" x14ac:dyDescent="0.25">
      <c r="A69" s="39">
        <f t="shared" si="2"/>
        <v>7</v>
      </c>
      <c r="B69" s="40">
        <f t="shared" si="3"/>
        <v>68</v>
      </c>
      <c r="C69" s="30" t="s">
        <v>452</v>
      </c>
      <c r="D69" s="30" t="s">
        <v>273</v>
      </c>
      <c r="E69" s="30" t="s">
        <v>461</v>
      </c>
      <c r="F69" s="30" t="s">
        <v>27</v>
      </c>
      <c r="G69" s="30" t="s">
        <v>52</v>
      </c>
      <c r="H69" s="30" t="s">
        <v>391</v>
      </c>
      <c r="I69" s="30" t="s">
        <v>462</v>
      </c>
      <c r="J69" s="22"/>
    </row>
    <row r="70" spans="1:10" ht="12.95" customHeight="1" x14ac:dyDescent="0.25">
      <c r="A70" s="39">
        <f t="shared" si="2"/>
        <v>8</v>
      </c>
      <c r="B70" s="40">
        <f t="shared" si="3"/>
        <v>69</v>
      </c>
      <c r="C70" s="30" t="s">
        <v>452</v>
      </c>
      <c r="D70" s="30" t="s">
        <v>18</v>
      </c>
      <c r="E70" s="30" t="s">
        <v>183</v>
      </c>
      <c r="F70" s="30" t="s">
        <v>27</v>
      </c>
      <c r="G70" s="30" t="s">
        <v>52</v>
      </c>
      <c r="H70" s="30" t="s">
        <v>394</v>
      </c>
      <c r="I70" s="30" t="s">
        <v>463</v>
      </c>
      <c r="J70" s="22"/>
    </row>
    <row r="71" spans="1:10" ht="12.95" customHeight="1" x14ac:dyDescent="0.25">
      <c r="A71" s="39">
        <f t="shared" si="2"/>
        <v>1</v>
      </c>
      <c r="B71" s="40">
        <f t="shared" si="3"/>
        <v>70</v>
      </c>
      <c r="C71" s="30" t="s">
        <v>442</v>
      </c>
      <c r="D71" s="30" t="s">
        <v>443</v>
      </c>
      <c r="E71" s="30" t="s">
        <v>444</v>
      </c>
      <c r="F71" s="30" t="s">
        <v>29</v>
      </c>
      <c r="G71" s="30" t="s">
        <v>52</v>
      </c>
      <c r="H71" s="30" t="s">
        <v>244</v>
      </c>
      <c r="I71" s="30" t="s">
        <v>445</v>
      </c>
      <c r="J71" s="22"/>
    </row>
    <row r="72" spans="1:10" ht="12.95" customHeight="1" x14ac:dyDescent="0.25">
      <c r="A72" s="39">
        <f t="shared" si="2"/>
        <v>2</v>
      </c>
      <c r="B72" s="40">
        <f t="shared" si="3"/>
        <v>71</v>
      </c>
      <c r="C72" s="30" t="s">
        <v>442</v>
      </c>
      <c r="D72" s="30" t="s">
        <v>95</v>
      </c>
      <c r="E72" s="30" t="s">
        <v>98</v>
      </c>
      <c r="F72" s="30" t="s">
        <v>29</v>
      </c>
      <c r="G72" s="30" t="s">
        <v>52</v>
      </c>
      <c r="H72" s="30" t="s">
        <v>17</v>
      </c>
      <c r="I72" s="30" t="s">
        <v>446</v>
      </c>
      <c r="J72" s="22"/>
    </row>
    <row r="73" spans="1:10" ht="12.95" customHeight="1" x14ac:dyDescent="0.25">
      <c r="A73" s="39">
        <f t="shared" si="2"/>
        <v>3</v>
      </c>
      <c r="B73" s="40">
        <f t="shared" si="3"/>
        <v>72</v>
      </c>
      <c r="C73" s="30" t="s">
        <v>442</v>
      </c>
      <c r="D73" s="30" t="s">
        <v>273</v>
      </c>
      <c r="E73" s="30" t="s">
        <v>277</v>
      </c>
      <c r="F73" s="30" t="s">
        <v>29</v>
      </c>
      <c r="G73" s="30" t="s">
        <v>52</v>
      </c>
      <c r="H73" s="30" t="s">
        <v>248</v>
      </c>
      <c r="I73" s="30" t="s">
        <v>447</v>
      </c>
      <c r="J73" s="22"/>
    </row>
    <row r="74" spans="1:10" ht="12.95" customHeight="1" x14ac:dyDescent="0.25">
      <c r="A74" s="39">
        <f t="shared" si="2"/>
        <v>4</v>
      </c>
      <c r="B74" s="40">
        <f t="shared" si="3"/>
        <v>73</v>
      </c>
      <c r="C74" s="30" t="s">
        <v>442</v>
      </c>
      <c r="D74" s="30" t="s">
        <v>20</v>
      </c>
      <c r="E74" s="30" t="s">
        <v>99</v>
      </c>
      <c r="F74" s="30" t="s">
        <v>29</v>
      </c>
      <c r="G74" s="30" t="s">
        <v>52</v>
      </c>
      <c r="H74" s="30" t="s">
        <v>264</v>
      </c>
      <c r="I74" s="30" t="s">
        <v>448</v>
      </c>
      <c r="J74" s="22"/>
    </row>
    <row r="75" spans="1:10" ht="12.95" customHeight="1" x14ac:dyDescent="0.25">
      <c r="A75" s="39">
        <f t="shared" si="2"/>
        <v>5</v>
      </c>
      <c r="B75" s="40">
        <f t="shared" si="3"/>
        <v>74</v>
      </c>
      <c r="C75" s="30" t="s">
        <v>442</v>
      </c>
      <c r="D75" s="30" t="s">
        <v>18</v>
      </c>
      <c r="E75" s="30" t="s">
        <v>97</v>
      </c>
      <c r="F75" s="30" t="s">
        <v>29</v>
      </c>
      <c r="G75" s="30" t="s">
        <v>52</v>
      </c>
      <c r="H75" s="30" t="s">
        <v>282</v>
      </c>
      <c r="I75" s="30" t="s">
        <v>449</v>
      </c>
      <c r="J75" s="22"/>
    </row>
    <row r="76" spans="1:10" ht="12.95" customHeight="1" x14ac:dyDescent="0.25">
      <c r="A76" s="39">
        <f t="shared" si="2"/>
        <v>6</v>
      </c>
      <c r="B76" s="40">
        <f t="shared" si="3"/>
        <v>75</v>
      </c>
      <c r="C76" s="30" t="s">
        <v>442</v>
      </c>
      <c r="D76" s="30" t="s">
        <v>18</v>
      </c>
      <c r="E76" s="30" t="s">
        <v>271</v>
      </c>
      <c r="F76" s="30" t="s">
        <v>29</v>
      </c>
      <c r="G76" s="30" t="s">
        <v>52</v>
      </c>
      <c r="H76" s="30" t="s">
        <v>289</v>
      </c>
      <c r="I76" s="30" t="s">
        <v>450</v>
      </c>
      <c r="J76" s="22"/>
    </row>
    <row r="77" spans="1:10" ht="12.95" customHeight="1" x14ac:dyDescent="0.25">
      <c r="A77" s="39">
        <f t="shared" si="2"/>
        <v>7</v>
      </c>
      <c r="B77" s="40">
        <f t="shared" si="3"/>
        <v>76</v>
      </c>
      <c r="C77" s="30" t="s">
        <v>442</v>
      </c>
      <c r="D77" s="30" t="s">
        <v>93</v>
      </c>
      <c r="E77" s="30" t="s">
        <v>229</v>
      </c>
      <c r="F77" s="30" t="s">
        <v>29</v>
      </c>
      <c r="G77" s="30" t="s">
        <v>52</v>
      </c>
      <c r="H77" s="30" t="s">
        <v>391</v>
      </c>
      <c r="I77" s="30" t="s">
        <v>451</v>
      </c>
      <c r="J77" s="22"/>
    </row>
    <row r="78" spans="1:10" ht="12.95" customHeight="1" x14ac:dyDescent="0.25">
      <c r="A78" s="39">
        <f t="shared" si="2"/>
        <v>1</v>
      </c>
      <c r="B78" s="40">
        <f t="shared" si="3"/>
        <v>77</v>
      </c>
      <c r="C78" s="30" t="s">
        <v>521</v>
      </c>
      <c r="D78" s="30" t="s">
        <v>57</v>
      </c>
      <c r="E78" s="30" t="s">
        <v>61</v>
      </c>
      <c r="F78" s="30" t="s">
        <v>25</v>
      </c>
      <c r="G78" s="30" t="s">
        <v>26</v>
      </c>
      <c r="H78" s="30" t="s">
        <v>244</v>
      </c>
      <c r="I78" s="30" t="s">
        <v>522</v>
      </c>
      <c r="J78" s="22"/>
    </row>
    <row r="79" spans="1:10" ht="12.95" customHeight="1" x14ac:dyDescent="0.25">
      <c r="A79" s="39">
        <f t="shared" si="2"/>
        <v>1</v>
      </c>
      <c r="B79" s="40">
        <f t="shared" si="3"/>
        <v>78</v>
      </c>
      <c r="C79" s="30" t="s">
        <v>568</v>
      </c>
      <c r="D79" s="30" t="s">
        <v>155</v>
      </c>
      <c r="E79" s="30" t="s">
        <v>192</v>
      </c>
      <c r="F79" s="30" t="s">
        <v>29</v>
      </c>
      <c r="G79" s="30" t="s">
        <v>129</v>
      </c>
      <c r="H79" s="30" t="s">
        <v>244</v>
      </c>
      <c r="I79" s="30" t="s">
        <v>569</v>
      </c>
      <c r="J79" s="22"/>
    </row>
    <row r="80" spans="1:10" ht="12.95" customHeight="1" x14ac:dyDescent="0.25">
      <c r="A80" s="39">
        <f t="shared" si="2"/>
        <v>2</v>
      </c>
      <c r="B80" s="40">
        <f t="shared" si="3"/>
        <v>79</v>
      </c>
      <c r="C80" s="30" t="s">
        <v>568</v>
      </c>
      <c r="D80" s="30" t="s">
        <v>443</v>
      </c>
      <c r="E80" s="30" t="s">
        <v>570</v>
      </c>
      <c r="F80" s="30" t="s">
        <v>29</v>
      </c>
      <c r="G80" s="30" t="s">
        <v>129</v>
      </c>
      <c r="H80" s="30" t="s">
        <v>17</v>
      </c>
      <c r="I80" s="30" t="s">
        <v>571</v>
      </c>
      <c r="J80" s="22"/>
    </row>
    <row r="81" spans="1:10" ht="12.95" customHeight="1" x14ac:dyDescent="0.25">
      <c r="A81" s="39">
        <f t="shared" si="2"/>
        <v>3</v>
      </c>
      <c r="B81" s="40">
        <f t="shared" si="3"/>
        <v>80</v>
      </c>
      <c r="C81" s="30" t="s">
        <v>568</v>
      </c>
      <c r="D81" s="30" t="s">
        <v>150</v>
      </c>
      <c r="E81" s="30" t="s">
        <v>224</v>
      </c>
      <c r="F81" s="30" t="s">
        <v>29</v>
      </c>
      <c r="G81" s="30" t="s">
        <v>129</v>
      </c>
      <c r="H81" s="30" t="s">
        <v>248</v>
      </c>
      <c r="I81" s="30" t="s">
        <v>572</v>
      </c>
      <c r="J81" s="22"/>
    </row>
    <row r="82" spans="1:10" ht="12.95" customHeight="1" x14ac:dyDescent="0.25">
      <c r="A82" s="39">
        <f t="shared" si="2"/>
        <v>4</v>
      </c>
      <c r="B82" s="40">
        <f t="shared" si="3"/>
        <v>81</v>
      </c>
      <c r="C82" s="30" t="s">
        <v>568</v>
      </c>
      <c r="D82" s="30" t="s">
        <v>508</v>
      </c>
      <c r="E82" s="30" t="s">
        <v>573</v>
      </c>
      <c r="F82" s="30" t="s">
        <v>29</v>
      </c>
      <c r="G82" s="30" t="s">
        <v>129</v>
      </c>
      <c r="H82" s="30" t="s">
        <v>264</v>
      </c>
      <c r="I82" s="30" t="s">
        <v>574</v>
      </c>
      <c r="J82" s="22"/>
    </row>
    <row r="83" spans="1:10" ht="12.95" customHeight="1" x14ac:dyDescent="0.25">
      <c r="A83" s="39">
        <f t="shared" si="2"/>
        <v>5</v>
      </c>
      <c r="B83" s="40">
        <f t="shared" si="3"/>
        <v>82</v>
      </c>
      <c r="C83" s="30" t="s">
        <v>568</v>
      </c>
      <c r="D83" s="30" t="s">
        <v>90</v>
      </c>
      <c r="E83" s="30" t="s">
        <v>91</v>
      </c>
      <c r="F83" s="30" t="s">
        <v>29</v>
      </c>
      <c r="G83" s="30" t="s">
        <v>129</v>
      </c>
      <c r="H83" s="30" t="s">
        <v>282</v>
      </c>
      <c r="I83" s="30" t="s">
        <v>575</v>
      </c>
      <c r="J83" s="22"/>
    </row>
    <row r="84" spans="1:10" ht="12.95" customHeight="1" x14ac:dyDescent="0.25">
      <c r="A84" s="39">
        <f t="shared" si="2"/>
        <v>6</v>
      </c>
      <c r="B84" s="40">
        <f t="shared" si="3"/>
        <v>83</v>
      </c>
      <c r="C84" s="30" t="s">
        <v>568</v>
      </c>
      <c r="D84" s="30" t="s">
        <v>359</v>
      </c>
      <c r="E84" s="30" t="s">
        <v>362</v>
      </c>
      <c r="F84" s="30" t="s">
        <v>29</v>
      </c>
      <c r="G84" s="30" t="s">
        <v>129</v>
      </c>
      <c r="H84" s="30" t="s">
        <v>289</v>
      </c>
      <c r="I84" s="30" t="s">
        <v>576</v>
      </c>
      <c r="J84" s="22"/>
    </row>
    <row r="85" spans="1:10" ht="12.95" customHeight="1" x14ac:dyDescent="0.25">
      <c r="A85" s="39">
        <f t="shared" si="2"/>
        <v>1</v>
      </c>
      <c r="B85" s="40">
        <f t="shared" si="3"/>
        <v>84</v>
      </c>
      <c r="C85" s="30" t="s">
        <v>562</v>
      </c>
      <c r="D85" s="30" t="s">
        <v>31</v>
      </c>
      <c r="E85" s="30" t="s">
        <v>81</v>
      </c>
      <c r="F85" s="30" t="s">
        <v>33</v>
      </c>
      <c r="G85" s="30" t="s">
        <v>34</v>
      </c>
      <c r="H85" s="30" t="s">
        <v>244</v>
      </c>
      <c r="I85" s="30" t="s">
        <v>563</v>
      </c>
      <c r="J85" s="22"/>
    </row>
    <row r="86" spans="1:10" ht="12.95" customHeight="1" x14ac:dyDescent="0.25">
      <c r="A86" s="39">
        <f t="shared" si="2"/>
        <v>2</v>
      </c>
      <c r="B86" s="40">
        <f t="shared" si="3"/>
        <v>85</v>
      </c>
      <c r="C86" s="30" t="s">
        <v>562</v>
      </c>
      <c r="D86" s="30" t="s">
        <v>31</v>
      </c>
      <c r="E86" s="30" t="s">
        <v>375</v>
      </c>
      <c r="F86" s="30" t="s">
        <v>33</v>
      </c>
      <c r="G86" s="30" t="s">
        <v>34</v>
      </c>
      <c r="H86" s="30" t="s">
        <v>17</v>
      </c>
      <c r="I86" s="30" t="s">
        <v>564</v>
      </c>
      <c r="J86" s="22"/>
    </row>
    <row r="87" spans="1:10" ht="12.95" customHeight="1" x14ac:dyDescent="0.25">
      <c r="A87" s="39">
        <f t="shared" si="2"/>
        <v>3</v>
      </c>
      <c r="B87" s="40">
        <f t="shared" si="3"/>
        <v>86</v>
      </c>
      <c r="C87" s="30" t="s">
        <v>562</v>
      </c>
      <c r="D87" s="30" t="s">
        <v>31</v>
      </c>
      <c r="E87" s="30" t="s">
        <v>32</v>
      </c>
      <c r="F87" s="30" t="s">
        <v>33</v>
      </c>
      <c r="G87" s="30" t="s">
        <v>34</v>
      </c>
      <c r="H87" s="30" t="s">
        <v>248</v>
      </c>
      <c r="I87" s="30" t="s">
        <v>565</v>
      </c>
      <c r="J87" s="22"/>
    </row>
    <row r="88" spans="1:10" ht="12.95" customHeight="1" x14ac:dyDescent="0.25">
      <c r="A88" s="39">
        <f t="shared" si="2"/>
        <v>4</v>
      </c>
      <c r="B88" s="40">
        <f t="shared" si="3"/>
        <v>87</v>
      </c>
      <c r="C88" s="30" t="s">
        <v>562</v>
      </c>
      <c r="D88" s="30" t="s">
        <v>152</v>
      </c>
      <c r="E88" s="30" t="s">
        <v>566</v>
      </c>
      <c r="F88" s="30" t="s">
        <v>33</v>
      </c>
      <c r="G88" s="30" t="s">
        <v>34</v>
      </c>
      <c r="H88" s="30" t="s">
        <v>264</v>
      </c>
      <c r="I88" s="30" t="s">
        <v>567</v>
      </c>
      <c r="J88" s="22"/>
    </row>
    <row r="89" spans="1:10" ht="12.95" customHeight="1" x14ac:dyDescent="0.25">
      <c r="A89" s="39">
        <f t="shared" si="2"/>
        <v>1</v>
      </c>
      <c r="B89" s="40">
        <f t="shared" si="3"/>
        <v>88</v>
      </c>
      <c r="C89" s="30" t="s">
        <v>558</v>
      </c>
      <c r="D89" s="30" t="s">
        <v>43</v>
      </c>
      <c r="E89" s="30" t="s">
        <v>68</v>
      </c>
      <c r="F89" s="30" t="s">
        <v>36</v>
      </c>
      <c r="G89" s="30" t="s">
        <v>142</v>
      </c>
      <c r="H89" s="30" t="s">
        <v>244</v>
      </c>
      <c r="I89" s="30" t="s">
        <v>559</v>
      </c>
      <c r="J89" s="22"/>
    </row>
    <row r="90" spans="1:10" ht="12.95" customHeight="1" x14ac:dyDescent="0.25">
      <c r="A90" s="39">
        <f t="shared" si="2"/>
        <v>2</v>
      </c>
      <c r="B90" s="40">
        <f t="shared" si="3"/>
        <v>89</v>
      </c>
      <c r="C90" s="30" t="s">
        <v>558</v>
      </c>
      <c r="D90" s="30" t="s">
        <v>143</v>
      </c>
      <c r="E90" s="30" t="s">
        <v>251</v>
      </c>
      <c r="F90" s="30" t="s">
        <v>36</v>
      </c>
      <c r="G90" s="30" t="s">
        <v>142</v>
      </c>
      <c r="H90" s="30" t="s">
        <v>17</v>
      </c>
      <c r="I90" s="30" t="s">
        <v>560</v>
      </c>
      <c r="J90" s="22"/>
    </row>
    <row r="91" spans="1:10" ht="12.95" customHeight="1" x14ac:dyDescent="0.25">
      <c r="A91" s="39">
        <f t="shared" si="2"/>
        <v>3</v>
      </c>
      <c r="B91" s="40">
        <f t="shared" si="3"/>
        <v>90</v>
      </c>
      <c r="C91" s="30" t="s">
        <v>558</v>
      </c>
      <c r="D91" s="30" t="s">
        <v>43</v>
      </c>
      <c r="E91" s="30" t="s">
        <v>147</v>
      </c>
      <c r="F91" s="30" t="s">
        <v>36</v>
      </c>
      <c r="G91" s="30" t="s">
        <v>142</v>
      </c>
      <c r="H91" s="30" t="s">
        <v>248</v>
      </c>
      <c r="I91" s="30" t="s">
        <v>561</v>
      </c>
      <c r="J91" s="22"/>
    </row>
    <row r="92" spans="1:10" ht="12.95" customHeight="1" x14ac:dyDescent="0.25">
      <c r="A92" s="39">
        <f t="shared" si="2"/>
        <v>4</v>
      </c>
      <c r="B92" s="40">
        <f t="shared" si="3"/>
        <v>91</v>
      </c>
      <c r="C92" s="30" t="s">
        <v>558</v>
      </c>
      <c r="D92" s="30" t="s">
        <v>43</v>
      </c>
      <c r="E92" s="30" t="s">
        <v>148</v>
      </c>
      <c r="F92" s="30" t="s">
        <v>36</v>
      </c>
      <c r="G92" s="30" t="s">
        <v>142</v>
      </c>
      <c r="H92" s="30" t="s">
        <v>264</v>
      </c>
      <c r="I92" s="30" t="s">
        <v>561</v>
      </c>
      <c r="J92" s="22"/>
    </row>
    <row r="93" spans="1:10" ht="12.95" customHeight="1" x14ac:dyDescent="0.25">
      <c r="A93" s="39">
        <f t="shared" si="2"/>
        <v>5</v>
      </c>
      <c r="B93" s="40">
        <f t="shared" si="3"/>
        <v>92</v>
      </c>
      <c r="C93" s="30" t="s">
        <v>558</v>
      </c>
      <c r="D93" s="30" t="s">
        <v>37</v>
      </c>
      <c r="E93" s="30" t="s">
        <v>73</v>
      </c>
      <c r="F93" s="30" t="s">
        <v>36</v>
      </c>
      <c r="G93" s="30" t="s">
        <v>142</v>
      </c>
      <c r="H93" s="30" t="s">
        <v>282</v>
      </c>
      <c r="I93" s="30" t="s">
        <v>561</v>
      </c>
      <c r="J93" s="22"/>
    </row>
    <row r="94" spans="1:10" ht="12.95" customHeight="1" x14ac:dyDescent="0.25">
      <c r="A94" s="39">
        <f t="shared" si="2"/>
        <v>1</v>
      </c>
      <c r="B94" s="40">
        <f t="shared" si="3"/>
        <v>93</v>
      </c>
      <c r="C94" s="30" t="s">
        <v>396</v>
      </c>
      <c r="D94" s="30" t="s">
        <v>85</v>
      </c>
      <c r="E94" s="30" t="s">
        <v>159</v>
      </c>
      <c r="F94" s="30" t="s">
        <v>19</v>
      </c>
      <c r="G94" s="30" t="s">
        <v>47</v>
      </c>
      <c r="H94" s="30" t="s">
        <v>244</v>
      </c>
      <c r="I94" s="30" t="s">
        <v>397</v>
      </c>
      <c r="J94" s="22"/>
    </row>
    <row r="95" spans="1:10" ht="12.95" customHeight="1" x14ac:dyDescent="0.25">
      <c r="A95" s="39">
        <f t="shared" si="2"/>
        <v>2</v>
      </c>
      <c r="B95" s="40">
        <f t="shared" si="3"/>
        <v>94</v>
      </c>
      <c r="C95" s="30" t="s">
        <v>396</v>
      </c>
      <c r="D95" s="30" t="s">
        <v>172</v>
      </c>
      <c r="E95" s="30" t="s">
        <v>343</v>
      </c>
      <c r="F95" s="30" t="s">
        <v>19</v>
      </c>
      <c r="G95" s="30" t="s">
        <v>47</v>
      </c>
      <c r="H95" s="30" t="s">
        <v>17</v>
      </c>
      <c r="I95" s="30" t="s">
        <v>398</v>
      </c>
      <c r="J95" s="22"/>
    </row>
    <row r="96" spans="1:10" ht="12.95" customHeight="1" x14ac:dyDescent="0.25">
      <c r="A96" s="39">
        <f t="shared" si="2"/>
        <v>3</v>
      </c>
      <c r="B96" s="40">
        <f t="shared" si="3"/>
        <v>95</v>
      </c>
      <c r="C96" s="30" t="s">
        <v>396</v>
      </c>
      <c r="D96" s="30" t="s">
        <v>18</v>
      </c>
      <c r="E96" s="30" t="s">
        <v>109</v>
      </c>
      <c r="F96" s="30" t="s">
        <v>19</v>
      </c>
      <c r="G96" s="30" t="s">
        <v>47</v>
      </c>
      <c r="H96" s="30" t="s">
        <v>248</v>
      </c>
      <c r="I96" s="30" t="s">
        <v>399</v>
      </c>
      <c r="J96" s="22"/>
    </row>
    <row r="97" spans="1:10" ht="12.95" customHeight="1" x14ac:dyDescent="0.25">
      <c r="A97" s="39">
        <f t="shared" si="2"/>
        <v>4</v>
      </c>
      <c r="B97" s="40">
        <f t="shared" si="3"/>
        <v>96</v>
      </c>
      <c r="C97" s="30" t="s">
        <v>396</v>
      </c>
      <c r="D97" s="30" t="s">
        <v>82</v>
      </c>
      <c r="E97" s="30" t="s">
        <v>331</v>
      </c>
      <c r="F97" s="30" t="s">
        <v>19</v>
      </c>
      <c r="G97" s="30" t="s">
        <v>47</v>
      </c>
      <c r="H97" s="30" t="s">
        <v>264</v>
      </c>
      <c r="I97" s="30" t="s">
        <v>400</v>
      </c>
      <c r="J97" s="22"/>
    </row>
    <row r="98" spans="1:10" ht="12.95" customHeight="1" x14ac:dyDescent="0.25">
      <c r="A98" s="39">
        <f t="shared" si="2"/>
        <v>5</v>
      </c>
      <c r="B98" s="40">
        <f t="shared" si="3"/>
        <v>97</v>
      </c>
      <c r="C98" s="30" t="s">
        <v>396</v>
      </c>
      <c r="D98" s="30" t="s">
        <v>30</v>
      </c>
      <c r="E98" s="30" t="s">
        <v>333</v>
      </c>
      <c r="F98" s="30" t="s">
        <v>19</v>
      </c>
      <c r="G98" s="30" t="s">
        <v>47</v>
      </c>
      <c r="H98" s="30" t="s">
        <v>282</v>
      </c>
      <c r="I98" s="30" t="s">
        <v>401</v>
      </c>
      <c r="J98" s="22"/>
    </row>
    <row r="99" spans="1:10" ht="12.95" customHeight="1" x14ac:dyDescent="0.25">
      <c r="A99" s="39">
        <f t="shared" si="2"/>
        <v>6</v>
      </c>
      <c r="B99" s="40">
        <f t="shared" si="3"/>
        <v>98</v>
      </c>
      <c r="C99" s="30" t="s">
        <v>396</v>
      </c>
      <c r="D99" s="30" t="s">
        <v>18</v>
      </c>
      <c r="E99" s="30" t="s">
        <v>325</v>
      </c>
      <c r="F99" s="30" t="s">
        <v>19</v>
      </c>
      <c r="G99" s="30" t="s">
        <v>47</v>
      </c>
      <c r="H99" s="30" t="s">
        <v>289</v>
      </c>
      <c r="I99" s="30" t="s">
        <v>402</v>
      </c>
      <c r="J99" s="22"/>
    </row>
    <row r="100" spans="1:10" ht="12.95" customHeight="1" x14ac:dyDescent="0.25">
      <c r="A100" s="39">
        <f t="shared" si="2"/>
        <v>7</v>
      </c>
      <c r="B100" s="40">
        <f t="shared" si="3"/>
        <v>99</v>
      </c>
      <c r="C100" s="30" t="s">
        <v>396</v>
      </c>
      <c r="D100" s="30" t="s">
        <v>273</v>
      </c>
      <c r="E100" s="30" t="s">
        <v>403</v>
      </c>
      <c r="F100" s="30" t="s">
        <v>19</v>
      </c>
      <c r="G100" s="30" t="s">
        <v>47</v>
      </c>
      <c r="H100" s="30" t="s">
        <v>391</v>
      </c>
      <c r="I100" s="30" t="s">
        <v>404</v>
      </c>
      <c r="J100" s="22"/>
    </row>
    <row r="101" spans="1:10" ht="12.95" customHeight="1" x14ac:dyDescent="0.25">
      <c r="A101" s="39">
        <f t="shared" si="2"/>
        <v>8</v>
      </c>
      <c r="B101" s="40">
        <f t="shared" si="3"/>
        <v>100</v>
      </c>
      <c r="C101" s="30" t="s">
        <v>396</v>
      </c>
      <c r="D101" s="30" t="s">
        <v>157</v>
      </c>
      <c r="E101" s="30" t="s">
        <v>405</v>
      </c>
      <c r="F101" s="30" t="s">
        <v>19</v>
      </c>
      <c r="G101" s="30" t="s">
        <v>47</v>
      </c>
      <c r="H101" s="30" t="s">
        <v>394</v>
      </c>
      <c r="I101" s="30" t="s">
        <v>406</v>
      </c>
      <c r="J101" s="22"/>
    </row>
    <row r="102" spans="1:10" ht="12.95" customHeight="1" x14ac:dyDescent="0.25">
      <c r="A102" s="39">
        <f t="shared" si="2"/>
        <v>1</v>
      </c>
      <c r="B102" s="40">
        <f t="shared" si="3"/>
        <v>101</v>
      </c>
      <c r="C102" s="30" t="s">
        <v>383</v>
      </c>
      <c r="D102" s="30" t="s">
        <v>30</v>
      </c>
      <c r="E102" s="30" t="s">
        <v>105</v>
      </c>
      <c r="F102" s="30" t="s">
        <v>49</v>
      </c>
      <c r="G102" s="30" t="s">
        <v>47</v>
      </c>
      <c r="H102" s="30" t="s">
        <v>244</v>
      </c>
      <c r="I102" s="30" t="s">
        <v>384</v>
      </c>
      <c r="J102" s="22"/>
    </row>
    <row r="103" spans="1:10" ht="12.95" customHeight="1" x14ac:dyDescent="0.25">
      <c r="A103" s="39">
        <f t="shared" si="2"/>
        <v>2</v>
      </c>
      <c r="B103" s="40">
        <f t="shared" si="3"/>
        <v>102</v>
      </c>
      <c r="C103" s="30" t="s">
        <v>383</v>
      </c>
      <c r="D103" s="30" t="s">
        <v>172</v>
      </c>
      <c r="E103" s="30" t="s">
        <v>385</v>
      </c>
      <c r="F103" s="30" t="s">
        <v>49</v>
      </c>
      <c r="G103" s="30" t="s">
        <v>47</v>
      </c>
      <c r="H103" s="30" t="s">
        <v>17</v>
      </c>
      <c r="I103" s="30" t="s">
        <v>386</v>
      </c>
      <c r="J103" s="22"/>
    </row>
    <row r="104" spans="1:10" ht="12.95" customHeight="1" x14ac:dyDescent="0.25">
      <c r="A104" s="39">
        <f t="shared" si="2"/>
        <v>3</v>
      </c>
      <c r="B104" s="40">
        <f t="shared" si="3"/>
        <v>103</v>
      </c>
      <c r="C104" s="30" t="s">
        <v>383</v>
      </c>
      <c r="D104" s="30" t="s">
        <v>273</v>
      </c>
      <c r="E104" s="30" t="s">
        <v>312</v>
      </c>
      <c r="F104" s="30" t="s">
        <v>49</v>
      </c>
      <c r="G104" s="30" t="s">
        <v>47</v>
      </c>
      <c r="H104" s="30" t="s">
        <v>248</v>
      </c>
      <c r="I104" s="30" t="s">
        <v>387</v>
      </c>
      <c r="J104" s="22"/>
    </row>
    <row r="105" spans="1:10" ht="12.95" customHeight="1" x14ac:dyDescent="0.25">
      <c r="A105" s="39">
        <f t="shared" si="2"/>
        <v>4</v>
      </c>
      <c r="B105" s="40">
        <f t="shared" si="3"/>
        <v>104</v>
      </c>
      <c r="C105" s="30" t="s">
        <v>383</v>
      </c>
      <c r="D105" s="30" t="s">
        <v>30</v>
      </c>
      <c r="E105" s="30" t="s">
        <v>310</v>
      </c>
      <c r="F105" s="30" t="s">
        <v>49</v>
      </c>
      <c r="G105" s="30" t="s">
        <v>47</v>
      </c>
      <c r="H105" s="30" t="s">
        <v>264</v>
      </c>
      <c r="I105" s="30" t="s">
        <v>388</v>
      </c>
      <c r="J105" s="22"/>
    </row>
    <row r="106" spans="1:10" ht="12.95" customHeight="1" x14ac:dyDescent="0.25">
      <c r="A106" s="39">
        <f t="shared" si="2"/>
        <v>5</v>
      </c>
      <c r="B106" s="40">
        <f t="shared" si="3"/>
        <v>105</v>
      </c>
      <c r="C106" s="30" t="s">
        <v>383</v>
      </c>
      <c r="D106" s="30" t="s">
        <v>157</v>
      </c>
      <c r="E106" s="30" t="s">
        <v>227</v>
      </c>
      <c r="F106" s="30" t="s">
        <v>49</v>
      </c>
      <c r="G106" s="30" t="s">
        <v>47</v>
      </c>
      <c r="H106" s="30" t="s">
        <v>282</v>
      </c>
      <c r="I106" s="30" t="s">
        <v>389</v>
      </c>
      <c r="J106" s="22"/>
    </row>
    <row r="107" spans="1:10" ht="12.95" customHeight="1" x14ac:dyDescent="0.25">
      <c r="A107" s="39">
        <f t="shared" si="2"/>
        <v>6</v>
      </c>
      <c r="B107" s="40">
        <f t="shared" si="3"/>
        <v>106</v>
      </c>
      <c r="C107" s="30" t="s">
        <v>383</v>
      </c>
      <c r="D107" s="30" t="s">
        <v>82</v>
      </c>
      <c r="E107" s="30" t="s">
        <v>321</v>
      </c>
      <c r="F107" s="30" t="s">
        <v>49</v>
      </c>
      <c r="G107" s="30" t="s">
        <v>47</v>
      </c>
      <c r="H107" s="30" t="s">
        <v>289</v>
      </c>
      <c r="I107" s="30" t="s">
        <v>390</v>
      </c>
      <c r="J107" s="22"/>
    </row>
    <row r="108" spans="1:10" ht="12.95" customHeight="1" x14ac:dyDescent="0.25">
      <c r="A108" s="39">
        <f t="shared" si="2"/>
        <v>7</v>
      </c>
      <c r="B108" s="40">
        <f t="shared" si="3"/>
        <v>107</v>
      </c>
      <c r="C108" s="30" t="s">
        <v>383</v>
      </c>
      <c r="D108" s="30" t="s">
        <v>273</v>
      </c>
      <c r="E108" s="30" t="s">
        <v>315</v>
      </c>
      <c r="F108" s="30" t="s">
        <v>49</v>
      </c>
      <c r="G108" s="30" t="s">
        <v>47</v>
      </c>
      <c r="H108" s="30" t="s">
        <v>391</v>
      </c>
      <c r="I108" s="30" t="s">
        <v>392</v>
      </c>
      <c r="J108" s="22"/>
    </row>
    <row r="109" spans="1:10" ht="12.95" customHeight="1" x14ac:dyDescent="0.25">
      <c r="A109" s="39">
        <f t="shared" si="2"/>
        <v>8</v>
      </c>
      <c r="B109" s="40">
        <f t="shared" si="3"/>
        <v>108</v>
      </c>
      <c r="C109" s="30" t="s">
        <v>383</v>
      </c>
      <c r="D109" s="30" t="s">
        <v>85</v>
      </c>
      <c r="E109" s="30" t="s">
        <v>393</v>
      </c>
      <c r="F109" s="30" t="s">
        <v>49</v>
      </c>
      <c r="G109" s="30" t="s">
        <v>47</v>
      </c>
      <c r="H109" s="30" t="s">
        <v>394</v>
      </c>
      <c r="I109" s="30" t="s">
        <v>395</v>
      </c>
      <c r="J109" s="22"/>
    </row>
    <row r="110" spans="1:10" ht="12.95" customHeight="1" x14ac:dyDescent="0.25">
      <c r="A110" s="39">
        <f t="shared" si="2"/>
        <v>1</v>
      </c>
      <c r="B110" s="40">
        <f t="shared" si="3"/>
        <v>109</v>
      </c>
      <c r="C110" s="30" t="s">
        <v>513</v>
      </c>
      <c r="D110" s="30" t="s">
        <v>85</v>
      </c>
      <c r="E110" s="30" t="s">
        <v>119</v>
      </c>
      <c r="F110" s="30" t="s">
        <v>27</v>
      </c>
      <c r="G110" s="30" t="s">
        <v>47</v>
      </c>
      <c r="H110" s="30" t="s">
        <v>244</v>
      </c>
      <c r="I110" s="30" t="s">
        <v>514</v>
      </c>
      <c r="J110" s="22"/>
    </row>
    <row r="111" spans="1:10" ht="12.95" customHeight="1" x14ac:dyDescent="0.25">
      <c r="A111" s="39">
        <f t="shared" si="2"/>
        <v>2</v>
      </c>
      <c r="B111" s="40">
        <f t="shared" si="3"/>
        <v>110</v>
      </c>
      <c r="C111" s="30" t="s">
        <v>513</v>
      </c>
      <c r="D111" s="30" t="s">
        <v>30</v>
      </c>
      <c r="E111" s="30" t="s">
        <v>173</v>
      </c>
      <c r="F111" s="30" t="s">
        <v>27</v>
      </c>
      <c r="G111" s="30" t="s">
        <v>47</v>
      </c>
      <c r="H111" s="30" t="s">
        <v>17</v>
      </c>
      <c r="I111" s="30" t="s">
        <v>515</v>
      </c>
      <c r="J111" s="22"/>
    </row>
    <row r="112" spans="1:10" ht="12.95" customHeight="1" x14ac:dyDescent="0.25">
      <c r="A112" s="39">
        <f t="shared" si="2"/>
        <v>3</v>
      </c>
      <c r="B112" s="40">
        <f t="shared" si="3"/>
        <v>111</v>
      </c>
      <c r="C112" s="30" t="s">
        <v>513</v>
      </c>
      <c r="D112" s="30" t="s">
        <v>18</v>
      </c>
      <c r="E112" s="30" t="s">
        <v>296</v>
      </c>
      <c r="F112" s="30" t="s">
        <v>27</v>
      </c>
      <c r="G112" s="30" t="s">
        <v>47</v>
      </c>
      <c r="H112" s="30" t="s">
        <v>248</v>
      </c>
      <c r="I112" s="30" t="s">
        <v>512</v>
      </c>
      <c r="J112" s="22"/>
    </row>
    <row r="113" spans="1:10" ht="12.95" customHeight="1" x14ac:dyDescent="0.25">
      <c r="A113" s="39">
        <f t="shared" si="2"/>
        <v>4</v>
      </c>
      <c r="B113" s="40">
        <f t="shared" si="3"/>
        <v>112</v>
      </c>
      <c r="C113" s="30" t="s">
        <v>513</v>
      </c>
      <c r="D113" s="30" t="s">
        <v>216</v>
      </c>
      <c r="E113" s="30" t="s">
        <v>237</v>
      </c>
      <c r="F113" s="30" t="s">
        <v>27</v>
      </c>
      <c r="G113" s="30" t="s">
        <v>47</v>
      </c>
      <c r="H113" s="30" t="s">
        <v>264</v>
      </c>
      <c r="I113" s="30" t="s">
        <v>516</v>
      </c>
      <c r="J113" s="22"/>
    </row>
    <row r="114" spans="1:10" ht="12.95" customHeight="1" x14ac:dyDescent="0.25">
      <c r="A114" s="39">
        <f t="shared" si="2"/>
        <v>5</v>
      </c>
      <c r="B114" s="40">
        <f t="shared" si="3"/>
        <v>113</v>
      </c>
      <c r="C114" s="30" t="s">
        <v>513</v>
      </c>
      <c r="D114" s="30" t="s">
        <v>517</v>
      </c>
      <c r="E114" s="30" t="s">
        <v>518</v>
      </c>
      <c r="F114" s="30" t="s">
        <v>27</v>
      </c>
      <c r="G114" s="30" t="s">
        <v>47</v>
      </c>
      <c r="H114" s="30" t="s">
        <v>282</v>
      </c>
      <c r="I114" s="30" t="s">
        <v>519</v>
      </c>
      <c r="J114" s="22"/>
    </row>
    <row r="115" spans="1:10" ht="12.95" customHeight="1" x14ac:dyDescent="0.25">
      <c r="A115" s="39">
        <f t="shared" si="2"/>
        <v>6</v>
      </c>
      <c r="B115" s="40">
        <f t="shared" si="3"/>
        <v>114</v>
      </c>
      <c r="C115" s="30" t="s">
        <v>513</v>
      </c>
      <c r="D115" s="30" t="s">
        <v>18</v>
      </c>
      <c r="E115" s="30" t="s">
        <v>295</v>
      </c>
      <c r="F115" s="30" t="s">
        <v>27</v>
      </c>
      <c r="G115" s="30" t="s">
        <v>47</v>
      </c>
      <c r="H115" s="30" t="s">
        <v>289</v>
      </c>
      <c r="I115" s="30" t="s">
        <v>404</v>
      </c>
      <c r="J115" s="22"/>
    </row>
    <row r="116" spans="1:10" ht="12.95" customHeight="1" x14ac:dyDescent="0.25">
      <c r="A116" s="39">
        <f t="shared" si="2"/>
        <v>7</v>
      </c>
      <c r="B116" s="40">
        <f t="shared" si="3"/>
        <v>115</v>
      </c>
      <c r="C116" s="30" t="s">
        <v>513</v>
      </c>
      <c r="D116" s="30" t="s">
        <v>89</v>
      </c>
      <c r="E116" s="30" t="s">
        <v>231</v>
      </c>
      <c r="F116" s="30" t="s">
        <v>27</v>
      </c>
      <c r="G116" s="30" t="s">
        <v>47</v>
      </c>
      <c r="H116" s="30" t="s">
        <v>391</v>
      </c>
      <c r="I116" s="30" t="s">
        <v>520</v>
      </c>
      <c r="J116" s="22"/>
    </row>
    <row r="117" spans="1:10" ht="12.95" customHeight="1" x14ac:dyDescent="0.25">
      <c r="A117" s="39">
        <f t="shared" si="2"/>
        <v>1</v>
      </c>
      <c r="B117" s="40">
        <f t="shared" si="3"/>
        <v>116</v>
      </c>
      <c r="C117" s="30" t="s">
        <v>503</v>
      </c>
      <c r="D117" s="30" t="s">
        <v>161</v>
      </c>
      <c r="E117" s="30" t="s">
        <v>162</v>
      </c>
      <c r="F117" s="30" t="s">
        <v>29</v>
      </c>
      <c r="G117" s="30" t="s">
        <v>47</v>
      </c>
      <c r="H117" s="30" t="s">
        <v>244</v>
      </c>
      <c r="I117" s="30" t="s">
        <v>504</v>
      </c>
      <c r="J117" s="22"/>
    </row>
    <row r="118" spans="1:10" ht="12.95" customHeight="1" x14ac:dyDescent="0.25">
      <c r="A118" s="39">
        <f t="shared" si="2"/>
        <v>2</v>
      </c>
      <c r="B118" s="40">
        <f t="shared" si="3"/>
        <v>117</v>
      </c>
      <c r="C118" s="30" t="s">
        <v>503</v>
      </c>
      <c r="D118" s="30" t="s">
        <v>18</v>
      </c>
      <c r="E118" s="30" t="s">
        <v>160</v>
      </c>
      <c r="F118" s="30" t="s">
        <v>29</v>
      </c>
      <c r="G118" s="30" t="s">
        <v>47</v>
      </c>
      <c r="H118" s="30" t="s">
        <v>17</v>
      </c>
      <c r="I118" s="30" t="s">
        <v>505</v>
      </c>
      <c r="J118" s="22"/>
    </row>
    <row r="119" spans="1:10" ht="12.95" customHeight="1" x14ac:dyDescent="0.25">
      <c r="A119" s="39">
        <f t="shared" si="2"/>
        <v>3</v>
      </c>
      <c r="B119" s="40">
        <f t="shared" si="3"/>
        <v>118</v>
      </c>
      <c r="C119" s="30" t="s">
        <v>503</v>
      </c>
      <c r="D119" s="30" t="s">
        <v>30</v>
      </c>
      <c r="E119" s="30" t="s">
        <v>506</v>
      </c>
      <c r="F119" s="30" t="s">
        <v>29</v>
      </c>
      <c r="G119" s="30" t="s">
        <v>47</v>
      </c>
      <c r="H119" s="30" t="s">
        <v>248</v>
      </c>
      <c r="I119" s="30" t="s">
        <v>507</v>
      </c>
      <c r="J119" s="22"/>
    </row>
    <row r="120" spans="1:10" ht="12.95" customHeight="1" x14ac:dyDescent="0.25">
      <c r="A120" s="39">
        <f t="shared" si="2"/>
        <v>4</v>
      </c>
      <c r="B120" s="40">
        <f t="shared" si="3"/>
        <v>119</v>
      </c>
      <c r="C120" s="30" t="s">
        <v>503</v>
      </c>
      <c r="D120" s="30" t="s">
        <v>18</v>
      </c>
      <c r="E120" s="30" t="s">
        <v>97</v>
      </c>
      <c r="F120" s="30" t="s">
        <v>29</v>
      </c>
      <c r="G120" s="30" t="s">
        <v>47</v>
      </c>
      <c r="H120" s="30" t="s">
        <v>264</v>
      </c>
      <c r="I120" s="30" t="s">
        <v>397</v>
      </c>
      <c r="J120" s="22"/>
    </row>
    <row r="121" spans="1:10" ht="12.95" customHeight="1" x14ac:dyDescent="0.25">
      <c r="A121" s="39">
        <f t="shared" si="2"/>
        <v>5</v>
      </c>
      <c r="B121" s="40">
        <f t="shared" si="3"/>
        <v>120</v>
      </c>
      <c r="C121" s="30" t="s">
        <v>503</v>
      </c>
      <c r="D121" s="30" t="s">
        <v>508</v>
      </c>
      <c r="E121" s="30" t="s">
        <v>509</v>
      </c>
      <c r="F121" s="30" t="s">
        <v>29</v>
      </c>
      <c r="G121" s="30" t="s">
        <v>47</v>
      </c>
      <c r="H121" s="30" t="s">
        <v>282</v>
      </c>
      <c r="I121" s="30" t="s">
        <v>510</v>
      </c>
      <c r="J121" s="22"/>
    </row>
    <row r="122" spans="1:10" ht="12.95" customHeight="1" x14ac:dyDescent="0.25">
      <c r="A122" s="39">
        <f t="shared" si="2"/>
        <v>6</v>
      </c>
      <c r="B122" s="40">
        <f t="shared" si="3"/>
        <v>121</v>
      </c>
      <c r="C122" s="30" t="s">
        <v>503</v>
      </c>
      <c r="D122" s="30" t="s">
        <v>18</v>
      </c>
      <c r="E122" s="30" t="s">
        <v>270</v>
      </c>
      <c r="F122" s="30" t="s">
        <v>29</v>
      </c>
      <c r="G122" s="30" t="s">
        <v>47</v>
      </c>
      <c r="H122" s="30" t="s">
        <v>289</v>
      </c>
      <c r="I122" s="30" t="s">
        <v>511</v>
      </c>
      <c r="J122" s="22"/>
    </row>
    <row r="123" spans="1:10" ht="12.95" customHeight="1" x14ac:dyDescent="0.25">
      <c r="A123" s="39">
        <f t="shared" si="2"/>
        <v>7</v>
      </c>
      <c r="B123" s="40">
        <f t="shared" si="3"/>
        <v>122</v>
      </c>
      <c r="C123" s="30" t="s">
        <v>503</v>
      </c>
      <c r="D123" s="30" t="s">
        <v>87</v>
      </c>
      <c r="E123" s="30" t="s">
        <v>88</v>
      </c>
      <c r="F123" s="30" t="s">
        <v>29</v>
      </c>
      <c r="G123" s="30" t="s">
        <v>47</v>
      </c>
      <c r="H123" s="30" t="s">
        <v>391</v>
      </c>
      <c r="I123" s="30" t="s">
        <v>512</v>
      </c>
      <c r="J123" s="22"/>
    </row>
    <row r="124" spans="1:10" ht="12.95" customHeight="1" x14ac:dyDescent="0.25">
      <c r="A124" s="39">
        <f t="shared" si="2"/>
        <v>1</v>
      </c>
      <c r="B124" s="40">
        <f t="shared" si="3"/>
        <v>123</v>
      </c>
      <c r="C124" s="30" t="s">
        <v>556</v>
      </c>
      <c r="D124" s="30" t="s">
        <v>31</v>
      </c>
      <c r="E124" s="30" t="s">
        <v>79</v>
      </c>
      <c r="F124" s="30" t="s">
        <v>33</v>
      </c>
      <c r="G124" s="30" t="s">
        <v>55</v>
      </c>
      <c r="H124" s="30" t="s">
        <v>244</v>
      </c>
      <c r="I124" s="30" t="s">
        <v>557</v>
      </c>
      <c r="J124" s="22"/>
    </row>
    <row r="125" spans="1:10" ht="12.95" customHeight="1" x14ac:dyDescent="0.25">
      <c r="A125" s="39">
        <f t="shared" si="2"/>
        <v>1</v>
      </c>
      <c r="B125" s="40">
        <f t="shared" si="3"/>
        <v>124</v>
      </c>
      <c r="C125" s="30" t="s">
        <v>552</v>
      </c>
      <c r="D125" s="30" t="s">
        <v>74</v>
      </c>
      <c r="E125" s="30" t="s">
        <v>75</v>
      </c>
      <c r="F125" s="30" t="s">
        <v>36</v>
      </c>
      <c r="G125" s="30" t="s">
        <v>56</v>
      </c>
      <c r="H125" s="30" t="s">
        <v>244</v>
      </c>
      <c r="I125" s="30" t="s">
        <v>553</v>
      </c>
      <c r="J125" s="22"/>
    </row>
    <row r="126" spans="1:10" ht="12.95" customHeight="1" x14ac:dyDescent="0.25">
      <c r="A126" s="39">
        <f t="shared" si="2"/>
        <v>2</v>
      </c>
      <c r="B126" s="40">
        <f t="shared" si="3"/>
        <v>125</v>
      </c>
      <c r="C126" s="30" t="s">
        <v>552</v>
      </c>
      <c r="D126" s="30" t="s">
        <v>37</v>
      </c>
      <c r="E126" s="30" t="s">
        <v>73</v>
      </c>
      <c r="F126" s="30" t="s">
        <v>36</v>
      </c>
      <c r="G126" s="30" t="s">
        <v>56</v>
      </c>
      <c r="H126" s="30" t="s">
        <v>17</v>
      </c>
      <c r="I126" s="30" t="s">
        <v>554</v>
      </c>
      <c r="J126" s="22"/>
    </row>
    <row r="127" spans="1:10" ht="12.95" customHeight="1" x14ac:dyDescent="0.25">
      <c r="A127" s="39">
        <f t="shared" si="2"/>
        <v>3</v>
      </c>
      <c r="B127" s="40">
        <f t="shared" si="3"/>
        <v>126</v>
      </c>
      <c r="C127" s="30" t="s">
        <v>552</v>
      </c>
      <c r="D127" s="30" t="s">
        <v>37</v>
      </c>
      <c r="E127" s="30" t="s">
        <v>72</v>
      </c>
      <c r="F127" s="30" t="s">
        <v>36</v>
      </c>
      <c r="G127" s="30" t="s">
        <v>56</v>
      </c>
      <c r="H127" s="30" t="s">
        <v>248</v>
      </c>
      <c r="I127" s="30" t="s">
        <v>555</v>
      </c>
      <c r="J127" s="22"/>
    </row>
    <row r="128" spans="1:10" ht="12.95" customHeight="1" x14ac:dyDescent="0.25">
      <c r="A128" s="39">
        <f t="shared" si="2"/>
        <v>1</v>
      </c>
      <c r="B128" s="40">
        <f t="shared" si="3"/>
        <v>127</v>
      </c>
      <c r="C128" s="30" t="s">
        <v>545</v>
      </c>
      <c r="D128" s="30" t="s">
        <v>31</v>
      </c>
      <c r="E128" s="30" t="s">
        <v>32</v>
      </c>
      <c r="F128" s="30" t="s">
        <v>33</v>
      </c>
      <c r="G128" s="30" t="s">
        <v>135</v>
      </c>
      <c r="H128" s="30" t="s">
        <v>244</v>
      </c>
      <c r="I128" s="30" t="s">
        <v>546</v>
      </c>
      <c r="J128" s="22"/>
    </row>
    <row r="129" spans="1:10" ht="12.95" customHeight="1" x14ac:dyDescent="0.25">
      <c r="A129" s="39">
        <f t="shared" si="2"/>
        <v>2</v>
      </c>
      <c r="B129" s="40">
        <f t="shared" si="3"/>
        <v>128</v>
      </c>
      <c r="C129" s="30" t="s">
        <v>545</v>
      </c>
      <c r="D129" s="30" t="s">
        <v>31</v>
      </c>
      <c r="E129" s="30" t="s">
        <v>375</v>
      </c>
      <c r="F129" s="30" t="s">
        <v>33</v>
      </c>
      <c r="G129" s="30" t="s">
        <v>135</v>
      </c>
      <c r="H129" s="30" t="s">
        <v>17</v>
      </c>
      <c r="I129" s="30" t="s">
        <v>547</v>
      </c>
      <c r="J129" s="22"/>
    </row>
    <row r="130" spans="1:10" ht="12.95" customHeight="1" x14ac:dyDescent="0.25">
      <c r="A130" s="39">
        <f t="shared" si="2"/>
        <v>3</v>
      </c>
      <c r="B130" s="40">
        <f t="shared" si="3"/>
        <v>129</v>
      </c>
      <c r="C130" s="30" t="s">
        <v>545</v>
      </c>
      <c r="D130" s="30" t="s">
        <v>143</v>
      </c>
      <c r="E130" s="30" t="s">
        <v>259</v>
      </c>
      <c r="F130" s="30" t="s">
        <v>33</v>
      </c>
      <c r="G130" s="30" t="s">
        <v>135</v>
      </c>
      <c r="H130" s="30" t="s">
        <v>248</v>
      </c>
      <c r="I130" s="30" t="s">
        <v>548</v>
      </c>
      <c r="J130" s="22"/>
    </row>
    <row r="131" spans="1:10" ht="12.95" customHeight="1" x14ac:dyDescent="0.25">
      <c r="A131" s="39">
        <f t="shared" ref="A131:A194" si="4">IF(C131=C130,A130+1,1)</f>
        <v>4</v>
      </c>
      <c r="B131" s="40">
        <f t="shared" ref="B131:B194" si="5">IF(LEN(C131)&gt;0,B130+1,"")</f>
        <v>130</v>
      </c>
      <c r="C131" s="30" t="s">
        <v>545</v>
      </c>
      <c r="D131" s="30" t="s">
        <v>152</v>
      </c>
      <c r="E131" s="30" t="s">
        <v>549</v>
      </c>
      <c r="F131" s="30" t="s">
        <v>33</v>
      </c>
      <c r="G131" s="30" t="s">
        <v>135</v>
      </c>
      <c r="H131" s="30" t="s">
        <v>264</v>
      </c>
      <c r="I131" s="30" t="s">
        <v>550</v>
      </c>
      <c r="J131" s="22"/>
    </row>
    <row r="132" spans="1:10" ht="12.95" customHeight="1" x14ac:dyDescent="0.25">
      <c r="A132" s="39">
        <f t="shared" si="4"/>
        <v>5</v>
      </c>
      <c r="B132" s="40">
        <f t="shared" si="5"/>
        <v>131</v>
      </c>
      <c r="C132" s="30" t="s">
        <v>545</v>
      </c>
      <c r="D132" s="30" t="s">
        <v>43</v>
      </c>
      <c r="E132" s="30" t="s">
        <v>209</v>
      </c>
      <c r="F132" s="30" t="s">
        <v>33</v>
      </c>
      <c r="G132" s="30" t="s">
        <v>135</v>
      </c>
      <c r="H132" s="30" t="s">
        <v>282</v>
      </c>
      <c r="I132" s="30" t="s">
        <v>551</v>
      </c>
      <c r="J132" s="22"/>
    </row>
    <row r="133" spans="1:10" ht="12.95" customHeight="1" x14ac:dyDescent="0.25">
      <c r="A133" s="39">
        <f t="shared" si="4"/>
        <v>1</v>
      </c>
      <c r="B133" s="40">
        <f t="shared" si="5"/>
        <v>132</v>
      </c>
      <c r="C133" s="30" t="s">
        <v>536</v>
      </c>
      <c r="D133" s="30" t="s">
        <v>175</v>
      </c>
      <c r="E133" s="30" t="s">
        <v>422</v>
      </c>
      <c r="F133" s="30" t="s">
        <v>36</v>
      </c>
      <c r="G133" s="30" t="s">
        <v>134</v>
      </c>
      <c r="H133" s="30" t="s">
        <v>244</v>
      </c>
      <c r="I133" s="30" t="s">
        <v>537</v>
      </c>
      <c r="J133" s="22"/>
    </row>
    <row r="134" spans="1:10" ht="12.95" customHeight="1" x14ac:dyDescent="0.25">
      <c r="A134" s="39">
        <f t="shared" si="4"/>
        <v>2</v>
      </c>
      <c r="B134" s="40">
        <f t="shared" si="5"/>
        <v>133</v>
      </c>
      <c r="C134" s="30" t="s">
        <v>536</v>
      </c>
      <c r="D134" s="30" t="s">
        <v>152</v>
      </c>
      <c r="E134" s="30" t="s">
        <v>538</v>
      </c>
      <c r="F134" s="30" t="s">
        <v>36</v>
      </c>
      <c r="G134" s="30" t="s">
        <v>134</v>
      </c>
      <c r="H134" s="30" t="s">
        <v>17</v>
      </c>
      <c r="I134" s="30" t="s">
        <v>539</v>
      </c>
      <c r="J134" s="22"/>
    </row>
    <row r="135" spans="1:10" ht="12.95" customHeight="1" x14ac:dyDescent="0.25">
      <c r="A135" s="39">
        <f t="shared" si="4"/>
        <v>3</v>
      </c>
      <c r="B135" s="40">
        <f t="shared" si="5"/>
        <v>134</v>
      </c>
      <c r="C135" s="30" t="s">
        <v>536</v>
      </c>
      <c r="D135" s="30" t="s">
        <v>31</v>
      </c>
      <c r="E135" s="30" t="s">
        <v>94</v>
      </c>
      <c r="F135" s="30" t="s">
        <v>36</v>
      </c>
      <c r="G135" s="30" t="s">
        <v>134</v>
      </c>
      <c r="H135" s="30" t="s">
        <v>248</v>
      </c>
      <c r="I135" s="30" t="s">
        <v>540</v>
      </c>
      <c r="J135" s="22"/>
    </row>
    <row r="136" spans="1:10" ht="12.95" customHeight="1" x14ac:dyDescent="0.25">
      <c r="A136" s="39">
        <f t="shared" si="4"/>
        <v>4</v>
      </c>
      <c r="B136" s="40">
        <f t="shared" si="5"/>
        <v>135</v>
      </c>
      <c r="C136" s="30" t="s">
        <v>536</v>
      </c>
      <c r="D136" s="30" t="s">
        <v>74</v>
      </c>
      <c r="E136" s="30" t="s">
        <v>541</v>
      </c>
      <c r="F136" s="30" t="s">
        <v>36</v>
      </c>
      <c r="G136" s="30" t="s">
        <v>134</v>
      </c>
      <c r="H136" s="30" t="s">
        <v>264</v>
      </c>
      <c r="I136" s="30" t="s">
        <v>542</v>
      </c>
      <c r="J136" s="22"/>
    </row>
    <row r="137" spans="1:10" ht="12.95" customHeight="1" x14ac:dyDescent="0.25">
      <c r="A137" s="39">
        <f t="shared" si="4"/>
        <v>5</v>
      </c>
      <c r="B137" s="40">
        <f t="shared" si="5"/>
        <v>136</v>
      </c>
      <c r="C137" s="30" t="s">
        <v>536</v>
      </c>
      <c r="D137" s="30" t="s">
        <v>43</v>
      </c>
      <c r="E137" s="30" t="s">
        <v>170</v>
      </c>
      <c r="F137" s="30" t="s">
        <v>36</v>
      </c>
      <c r="G137" s="30" t="s">
        <v>134</v>
      </c>
      <c r="H137" s="30" t="s">
        <v>282</v>
      </c>
      <c r="I137" s="30" t="s">
        <v>543</v>
      </c>
      <c r="J137" s="22"/>
    </row>
    <row r="138" spans="1:10" ht="12.95" customHeight="1" x14ac:dyDescent="0.25">
      <c r="A138" s="39">
        <f t="shared" si="4"/>
        <v>6</v>
      </c>
      <c r="B138" s="40">
        <f t="shared" si="5"/>
        <v>137</v>
      </c>
      <c r="C138" s="30" t="s">
        <v>536</v>
      </c>
      <c r="D138" s="30" t="s">
        <v>74</v>
      </c>
      <c r="E138" s="30" t="s">
        <v>427</v>
      </c>
      <c r="F138" s="30" t="s">
        <v>36</v>
      </c>
      <c r="G138" s="30" t="s">
        <v>134</v>
      </c>
      <c r="H138" s="30" t="s">
        <v>289</v>
      </c>
      <c r="I138" s="30" t="s">
        <v>544</v>
      </c>
      <c r="J138" s="22"/>
    </row>
    <row r="139" spans="1:10" ht="12.95" customHeight="1" x14ac:dyDescent="0.25">
      <c r="A139" s="39">
        <f t="shared" si="4"/>
        <v>1</v>
      </c>
      <c r="B139" s="40">
        <f t="shared" si="5"/>
        <v>138</v>
      </c>
      <c r="C139" s="30" t="s">
        <v>531</v>
      </c>
      <c r="D139" s="30" t="s">
        <v>45</v>
      </c>
      <c r="E139" s="30" t="s">
        <v>46</v>
      </c>
      <c r="F139" s="30" t="s">
        <v>25</v>
      </c>
      <c r="G139" s="30" t="s">
        <v>60</v>
      </c>
      <c r="H139" s="30" t="s">
        <v>244</v>
      </c>
      <c r="I139" s="30" t="s">
        <v>532</v>
      </c>
      <c r="J139" s="22"/>
    </row>
    <row r="140" spans="1:10" ht="12.95" customHeight="1" x14ac:dyDescent="0.25">
      <c r="A140" s="39">
        <f t="shared" si="4"/>
        <v>2</v>
      </c>
      <c r="B140" s="40">
        <f t="shared" si="5"/>
        <v>139</v>
      </c>
      <c r="C140" s="30" t="s">
        <v>531</v>
      </c>
      <c r="D140" s="30" t="s">
        <v>57</v>
      </c>
      <c r="E140" s="30" t="s">
        <v>62</v>
      </c>
      <c r="F140" s="30" t="s">
        <v>25</v>
      </c>
      <c r="G140" s="30" t="s">
        <v>60</v>
      </c>
      <c r="H140" s="30" t="s">
        <v>17</v>
      </c>
      <c r="I140" s="30" t="s">
        <v>533</v>
      </c>
      <c r="J140" s="22"/>
    </row>
    <row r="141" spans="1:10" ht="12.95" customHeight="1" x14ac:dyDescent="0.25">
      <c r="A141" s="39">
        <f t="shared" si="4"/>
        <v>3</v>
      </c>
      <c r="B141" s="40">
        <f t="shared" si="5"/>
        <v>140</v>
      </c>
      <c r="C141" s="30" t="s">
        <v>531</v>
      </c>
      <c r="D141" s="30" t="s">
        <v>144</v>
      </c>
      <c r="E141" s="30" t="s">
        <v>145</v>
      </c>
      <c r="F141" s="30" t="s">
        <v>25</v>
      </c>
      <c r="G141" s="30" t="s">
        <v>60</v>
      </c>
      <c r="H141" s="30" t="s">
        <v>248</v>
      </c>
      <c r="I141" s="30" t="s">
        <v>534</v>
      </c>
      <c r="J141" s="22"/>
    </row>
    <row r="142" spans="1:10" ht="12.95" customHeight="1" x14ac:dyDescent="0.25">
      <c r="A142" s="39">
        <f t="shared" si="4"/>
        <v>4</v>
      </c>
      <c r="B142" s="40">
        <f t="shared" si="5"/>
        <v>141</v>
      </c>
      <c r="C142" s="30" t="s">
        <v>531</v>
      </c>
      <c r="D142" s="30" t="s">
        <v>144</v>
      </c>
      <c r="E142" s="30" t="s">
        <v>194</v>
      </c>
      <c r="F142" s="30" t="s">
        <v>25</v>
      </c>
      <c r="G142" s="30" t="s">
        <v>60</v>
      </c>
      <c r="H142" s="30" t="s">
        <v>264</v>
      </c>
      <c r="I142" s="30" t="s">
        <v>535</v>
      </c>
      <c r="J142" s="22"/>
    </row>
    <row r="143" spans="1:10" ht="12.95" customHeight="1" x14ac:dyDescent="0.25">
      <c r="A143" s="39">
        <f t="shared" si="4"/>
        <v>1</v>
      </c>
      <c r="B143" s="40">
        <f t="shared" si="5"/>
        <v>142</v>
      </c>
      <c r="C143" s="30" t="s">
        <v>523</v>
      </c>
      <c r="D143" s="30" t="s">
        <v>457</v>
      </c>
      <c r="E143" s="30" t="s">
        <v>458</v>
      </c>
      <c r="F143" s="30" t="s">
        <v>27</v>
      </c>
      <c r="G143" s="30" t="s">
        <v>26</v>
      </c>
      <c r="H143" s="30" t="s">
        <v>244</v>
      </c>
      <c r="I143" s="30" t="s">
        <v>524</v>
      </c>
      <c r="J143" s="22"/>
    </row>
    <row r="144" spans="1:10" ht="12.95" customHeight="1" x14ac:dyDescent="0.25">
      <c r="A144" s="39">
        <f t="shared" si="4"/>
        <v>2</v>
      </c>
      <c r="B144" s="40">
        <f t="shared" si="5"/>
        <v>143</v>
      </c>
      <c r="C144" s="30" t="s">
        <v>523</v>
      </c>
      <c r="D144" s="30" t="s">
        <v>273</v>
      </c>
      <c r="E144" s="30" t="s">
        <v>461</v>
      </c>
      <c r="F144" s="30" t="s">
        <v>27</v>
      </c>
      <c r="G144" s="30" t="s">
        <v>26</v>
      </c>
      <c r="H144" s="30" t="s">
        <v>17</v>
      </c>
      <c r="I144" s="30" t="s">
        <v>525</v>
      </c>
      <c r="J144" s="22"/>
    </row>
    <row r="145" spans="1:10" ht="12.95" customHeight="1" x14ac:dyDescent="0.25">
      <c r="A145" s="39">
        <f t="shared" si="4"/>
        <v>3</v>
      </c>
      <c r="B145" s="40">
        <f t="shared" si="5"/>
        <v>144</v>
      </c>
      <c r="C145" s="30" t="s">
        <v>523</v>
      </c>
      <c r="D145" s="30" t="s">
        <v>90</v>
      </c>
      <c r="E145" s="30" t="s">
        <v>122</v>
      </c>
      <c r="F145" s="30" t="s">
        <v>27</v>
      </c>
      <c r="G145" s="30" t="s">
        <v>26</v>
      </c>
      <c r="H145" s="30" t="s">
        <v>248</v>
      </c>
      <c r="I145" s="30" t="s">
        <v>526</v>
      </c>
      <c r="J145" s="22"/>
    </row>
    <row r="146" spans="1:10" ht="12.95" customHeight="1" x14ac:dyDescent="0.25">
      <c r="A146" s="39">
        <f t="shared" si="4"/>
        <v>4</v>
      </c>
      <c r="B146" s="40">
        <f t="shared" si="5"/>
        <v>145</v>
      </c>
      <c r="C146" s="30" t="s">
        <v>523</v>
      </c>
      <c r="D146" s="30" t="s">
        <v>18</v>
      </c>
      <c r="E146" s="30" t="s">
        <v>22</v>
      </c>
      <c r="F146" s="30" t="s">
        <v>27</v>
      </c>
      <c r="G146" s="30" t="s">
        <v>26</v>
      </c>
      <c r="H146" s="30" t="s">
        <v>264</v>
      </c>
      <c r="I146" s="30" t="s">
        <v>527</v>
      </c>
      <c r="J146" s="22"/>
    </row>
    <row r="147" spans="1:10" ht="12.95" customHeight="1" x14ac:dyDescent="0.25">
      <c r="A147" s="39">
        <f t="shared" si="4"/>
        <v>5</v>
      </c>
      <c r="B147" s="40">
        <f t="shared" si="5"/>
        <v>146</v>
      </c>
      <c r="C147" s="30" t="s">
        <v>523</v>
      </c>
      <c r="D147" s="30" t="s">
        <v>149</v>
      </c>
      <c r="E147" s="30" t="s">
        <v>234</v>
      </c>
      <c r="F147" s="30" t="s">
        <v>27</v>
      </c>
      <c r="G147" s="30" t="s">
        <v>26</v>
      </c>
      <c r="H147" s="30" t="s">
        <v>282</v>
      </c>
      <c r="I147" s="30" t="s">
        <v>528</v>
      </c>
      <c r="J147" s="22"/>
    </row>
    <row r="148" spans="1:10" ht="12.95" customHeight="1" x14ac:dyDescent="0.25">
      <c r="A148" s="39">
        <f t="shared" si="4"/>
        <v>6</v>
      </c>
      <c r="B148" s="40">
        <f t="shared" si="5"/>
        <v>147</v>
      </c>
      <c r="C148" s="30" t="s">
        <v>523</v>
      </c>
      <c r="D148" s="30" t="s">
        <v>273</v>
      </c>
      <c r="E148" s="30" t="s">
        <v>529</v>
      </c>
      <c r="F148" s="30" t="s">
        <v>27</v>
      </c>
      <c r="G148" s="30" t="s">
        <v>26</v>
      </c>
      <c r="H148" s="30" t="s">
        <v>289</v>
      </c>
      <c r="I148" s="30" t="s">
        <v>530</v>
      </c>
      <c r="J148" s="22"/>
    </row>
    <row r="149" spans="1:10" ht="12.95" customHeight="1" x14ac:dyDescent="0.25">
      <c r="A149" s="39">
        <f t="shared" si="4"/>
        <v>1</v>
      </c>
      <c r="B149" s="40">
        <f t="shared" si="5"/>
        <v>148</v>
      </c>
      <c r="C149" s="30" t="s">
        <v>577</v>
      </c>
      <c r="D149" s="30" t="s">
        <v>45</v>
      </c>
      <c r="E149" s="30" t="s">
        <v>42</v>
      </c>
      <c r="F149" s="30" t="s">
        <v>25</v>
      </c>
      <c r="G149" s="30" t="s">
        <v>136</v>
      </c>
      <c r="H149" s="30" t="s">
        <v>244</v>
      </c>
      <c r="I149" s="30" t="s">
        <v>578</v>
      </c>
      <c r="J149" s="22"/>
    </row>
    <row r="150" spans="1:10" ht="12.95" customHeight="1" x14ac:dyDescent="0.25">
      <c r="A150" s="39">
        <f t="shared" si="4"/>
        <v>1</v>
      </c>
      <c r="B150" s="40">
        <f t="shared" si="5"/>
        <v>149</v>
      </c>
      <c r="C150" s="30" t="s">
        <v>589</v>
      </c>
      <c r="D150" s="30" t="s">
        <v>30</v>
      </c>
      <c r="E150" s="30" t="s">
        <v>105</v>
      </c>
      <c r="F150" s="30" t="s">
        <v>49</v>
      </c>
      <c r="G150" s="30" t="s">
        <v>26</v>
      </c>
      <c r="H150" s="30" t="s">
        <v>244</v>
      </c>
      <c r="I150" s="30" t="s">
        <v>590</v>
      </c>
      <c r="J150" s="22"/>
    </row>
    <row r="151" spans="1:10" ht="12.95" customHeight="1" x14ac:dyDescent="0.25">
      <c r="A151" s="39">
        <f t="shared" si="4"/>
        <v>2</v>
      </c>
      <c r="B151" s="40">
        <f t="shared" si="5"/>
        <v>150</v>
      </c>
      <c r="C151" s="30" t="s">
        <v>589</v>
      </c>
      <c r="D151" s="30" t="s">
        <v>443</v>
      </c>
      <c r="E151" s="30" t="s">
        <v>488</v>
      </c>
      <c r="F151" s="30" t="s">
        <v>49</v>
      </c>
      <c r="G151" s="30" t="s">
        <v>26</v>
      </c>
      <c r="H151" s="30" t="s">
        <v>17</v>
      </c>
      <c r="I151" s="30" t="s">
        <v>591</v>
      </c>
      <c r="J151" s="22"/>
    </row>
    <row r="152" spans="1:10" ht="12.95" customHeight="1" x14ac:dyDescent="0.25">
      <c r="A152" s="39">
        <f t="shared" si="4"/>
        <v>3</v>
      </c>
      <c r="B152" s="40">
        <f t="shared" si="5"/>
        <v>151</v>
      </c>
      <c r="C152" s="30" t="s">
        <v>589</v>
      </c>
      <c r="D152" s="30" t="s">
        <v>150</v>
      </c>
      <c r="E152" s="30" t="s">
        <v>592</v>
      </c>
      <c r="F152" s="30" t="s">
        <v>49</v>
      </c>
      <c r="G152" s="30" t="s">
        <v>26</v>
      </c>
      <c r="H152" s="30" t="s">
        <v>248</v>
      </c>
      <c r="I152" s="30" t="s">
        <v>593</v>
      </c>
      <c r="J152" s="22"/>
    </row>
    <row r="153" spans="1:10" ht="12.95" customHeight="1" x14ac:dyDescent="0.25">
      <c r="A153" s="39">
        <f t="shared" si="4"/>
        <v>4</v>
      </c>
      <c r="B153" s="40">
        <f t="shared" si="5"/>
        <v>152</v>
      </c>
      <c r="C153" s="30" t="s">
        <v>589</v>
      </c>
      <c r="D153" s="30" t="s">
        <v>89</v>
      </c>
      <c r="E153" s="30" t="s">
        <v>102</v>
      </c>
      <c r="F153" s="30" t="s">
        <v>49</v>
      </c>
      <c r="G153" s="30" t="s">
        <v>26</v>
      </c>
      <c r="H153" s="30" t="s">
        <v>264</v>
      </c>
      <c r="I153" s="30" t="s">
        <v>594</v>
      </c>
      <c r="J153" s="22"/>
    </row>
    <row r="154" spans="1:10" ht="12.95" customHeight="1" x14ac:dyDescent="0.25">
      <c r="A154" s="39">
        <f t="shared" si="4"/>
        <v>5</v>
      </c>
      <c r="B154" s="40">
        <f t="shared" si="5"/>
        <v>153</v>
      </c>
      <c r="C154" s="30" t="s">
        <v>589</v>
      </c>
      <c r="D154" s="30" t="s">
        <v>157</v>
      </c>
      <c r="E154" s="30" t="s">
        <v>227</v>
      </c>
      <c r="F154" s="30" t="s">
        <v>49</v>
      </c>
      <c r="G154" s="30" t="s">
        <v>26</v>
      </c>
      <c r="H154" s="30" t="s">
        <v>282</v>
      </c>
      <c r="I154" s="30" t="s">
        <v>595</v>
      </c>
      <c r="J154" s="22"/>
    </row>
    <row r="155" spans="1:10" ht="12.95" customHeight="1" x14ac:dyDescent="0.25">
      <c r="A155" s="39">
        <f t="shared" si="4"/>
        <v>6</v>
      </c>
      <c r="B155" s="40">
        <f t="shared" si="5"/>
        <v>154</v>
      </c>
      <c r="C155" s="30" t="s">
        <v>589</v>
      </c>
      <c r="D155" s="30" t="s">
        <v>150</v>
      </c>
      <c r="E155" s="30" t="s">
        <v>223</v>
      </c>
      <c r="F155" s="30" t="s">
        <v>49</v>
      </c>
      <c r="G155" s="30" t="s">
        <v>26</v>
      </c>
      <c r="H155" s="30" t="s">
        <v>289</v>
      </c>
      <c r="I155" s="30" t="s">
        <v>596</v>
      </c>
      <c r="J155" s="22"/>
    </row>
    <row r="156" spans="1:10" ht="12.95" customHeight="1" x14ac:dyDescent="0.25">
      <c r="A156" s="39">
        <f t="shared" si="4"/>
        <v>1</v>
      </c>
      <c r="B156" s="40">
        <f t="shared" si="5"/>
        <v>155</v>
      </c>
      <c r="C156" s="30" t="s">
        <v>579</v>
      </c>
      <c r="D156" s="30" t="s">
        <v>150</v>
      </c>
      <c r="E156" s="30" t="s">
        <v>158</v>
      </c>
      <c r="F156" s="30" t="s">
        <v>19</v>
      </c>
      <c r="G156" s="30" t="s">
        <v>241</v>
      </c>
      <c r="H156" s="30" t="s">
        <v>244</v>
      </c>
      <c r="I156" s="30" t="s">
        <v>580</v>
      </c>
      <c r="J156" s="22"/>
    </row>
    <row r="157" spans="1:10" ht="12.95" customHeight="1" x14ac:dyDescent="0.25">
      <c r="A157" s="39">
        <f t="shared" si="4"/>
        <v>2</v>
      </c>
      <c r="B157" s="40">
        <f t="shared" si="5"/>
        <v>156</v>
      </c>
      <c r="C157" s="30" t="s">
        <v>579</v>
      </c>
      <c r="D157" s="30" t="s">
        <v>90</v>
      </c>
      <c r="E157" s="30" t="s">
        <v>217</v>
      </c>
      <c r="F157" s="30" t="s">
        <v>19</v>
      </c>
      <c r="G157" s="30" t="s">
        <v>241</v>
      </c>
      <c r="H157" s="30" t="s">
        <v>17</v>
      </c>
      <c r="I157" s="30" t="s">
        <v>581</v>
      </c>
      <c r="J157" s="22"/>
    </row>
    <row r="158" spans="1:10" ht="12.95" customHeight="1" x14ac:dyDescent="0.25">
      <c r="A158" s="39">
        <f t="shared" si="4"/>
        <v>3</v>
      </c>
      <c r="B158" s="40">
        <f t="shared" si="5"/>
        <v>157</v>
      </c>
      <c r="C158" s="30" t="s">
        <v>579</v>
      </c>
      <c r="D158" s="30" t="s">
        <v>90</v>
      </c>
      <c r="E158" s="30" t="s">
        <v>188</v>
      </c>
      <c r="F158" s="30" t="s">
        <v>19</v>
      </c>
      <c r="G158" s="30" t="s">
        <v>241</v>
      </c>
      <c r="H158" s="30" t="s">
        <v>248</v>
      </c>
      <c r="I158" s="30" t="s">
        <v>582</v>
      </c>
      <c r="J158" s="22"/>
    </row>
    <row r="159" spans="1:10" ht="12.95" customHeight="1" x14ac:dyDescent="0.25">
      <c r="A159" s="39">
        <f t="shared" si="4"/>
        <v>4</v>
      </c>
      <c r="B159" s="40">
        <f t="shared" si="5"/>
        <v>158</v>
      </c>
      <c r="C159" s="30" t="s">
        <v>579</v>
      </c>
      <c r="D159" s="30" t="s">
        <v>156</v>
      </c>
      <c r="E159" s="30" t="s">
        <v>583</v>
      </c>
      <c r="F159" s="30" t="s">
        <v>19</v>
      </c>
      <c r="G159" s="30" t="s">
        <v>241</v>
      </c>
      <c r="H159" s="30" t="s">
        <v>264</v>
      </c>
      <c r="I159" s="30" t="s">
        <v>584</v>
      </c>
      <c r="J159" s="22"/>
    </row>
    <row r="160" spans="1:10" ht="12.95" customHeight="1" x14ac:dyDescent="0.25">
      <c r="A160" s="39">
        <f t="shared" si="4"/>
        <v>5</v>
      </c>
      <c r="B160" s="40">
        <f t="shared" si="5"/>
        <v>159</v>
      </c>
      <c r="C160" s="30" t="s">
        <v>579</v>
      </c>
      <c r="D160" s="30" t="s">
        <v>93</v>
      </c>
      <c r="E160" s="30" t="s">
        <v>585</v>
      </c>
      <c r="F160" s="30" t="s">
        <v>19</v>
      </c>
      <c r="G160" s="30" t="s">
        <v>241</v>
      </c>
      <c r="H160" s="30" t="s">
        <v>282</v>
      </c>
      <c r="I160" s="30" t="s">
        <v>586</v>
      </c>
      <c r="J160" s="22"/>
    </row>
    <row r="161" spans="1:10" ht="12.95" customHeight="1" x14ac:dyDescent="0.25">
      <c r="A161" s="39">
        <f t="shared" si="4"/>
        <v>6</v>
      </c>
      <c r="B161" s="40">
        <f t="shared" si="5"/>
        <v>160</v>
      </c>
      <c r="C161" s="30" t="s">
        <v>579</v>
      </c>
      <c r="D161" s="30" t="s">
        <v>156</v>
      </c>
      <c r="E161" s="30" t="s">
        <v>587</v>
      </c>
      <c r="F161" s="30" t="s">
        <v>19</v>
      </c>
      <c r="G161" s="30" t="s">
        <v>241</v>
      </c>
      <c r="H161" s="30" t="s">
        <v>289</v>
      </c>
      <c r="I161" s="30" t="s">
        <v>588</v>
      </c>
      <c r="J161" s="22"/>
    </row>
    <row r="162" spans="1:10" ht="12.95" customHeight="1" x14ac:dyDescent="0.25">
      <c r="A162" s="39">
        <f t="shared" si="4"/>
        <v>1</v>
      </c>
      <c r="B162" s="40">
        <f t="shared" si="5"/>
        <v>161</v>
      </c>
      <c r="C162" s="30" t="s">
        <v>597</v>
      </c>
      <c r="D162" s="30" t="s">
        <v>273</v>
      </c>
      <c r="E162" s="30" t="s">
        <v>277</v>
      </c>
      <c r="F162" s="30" t="s">
        <v>29</v>
      </c>
      <c r="G162" s="30" t="s">
        <v>26</v>
      </c>
      <c r="H162" s="30" t="s">
        <v>244</v>
      </c>
      <c r="I162" s="30" t="s">
        <v>598</v>
      </c>
      <c r="J162" s="22"/>
    </row>
    <row r="163" spans="1:10" ht="12.95" customHeight="1" x14ac:dyDescent="0.25">
      <c r="A163" s="39">
        <f t="shared" si="4"/>
        <v>2</v>
      </c>
      <c r="B163" s="40">
        <f t="shared" si="5"/>
        <v>162</v>
      </c>
      <c r="C163" s="30" t="s">
        <v>597</v>
      </c>
      <c r="D163" s="30" t="s">
        <v>273</v>
      </c>
      <c r="E163" s="30" t="s">
        <v>275</v>
      </c>
      <c r="F163" s="30" t="s">
        <v>29</v>
      </c>
      <c r="G163" s="30" t="s">
        <v>26</v>
      </c>
      <c r="H163" s="30" t="s">
        <v>17</v>
      </c>
      <c r="I163" s="30" t="s">
        <v>418</v>
      </c>
      <c r="J163" s="22"/>
    </row>
    <row r="164" spans="1:10" ht="12.95" customHeight="1" x14ac:dyDescent="0.25">
      <c r="A164" s="39">
        <f t="shared" si="4"/>
        <v>3</v>
      </c>
      <c r="B164" s="40">
        <f t="shared" si="5"/>
        <v>163</v>
      </c>
      <c r="C164" s="30" t="s">
        <v>597</v>
      </c>
      <c r="D164" s="30" t="s">
        <v>93</v>
      </c>
      <c r="E164" s="30" t="s">
        <v>229</v>
      </c>
      <c r="F164" s="30" t="s">
        <v>29</v>
      </c>
      <c r="G164" s="30" t="s">
        <v>26</v>
      </c>
      <c r="H164" s="30" t="s">
        <v>248</v>
      </c>
      <c r="I164" s="30" t="s">
        <v>418</v>
      </c>
      <c r="J164" s="22"/>
    </row>
    <row r="165" spans="1:10" ht="12.95" customHeight="1" x14ac:dyDescent="0.25">
      <c r="A165" s="39">
        <f t="shared" si="4"/>
        <v>4</v>
      </c>
      <c r="B165" s="40">
        <f t="shared" si="5"/>
        <v>164</v>
      </c>
      <c r="C165" s="30" t="s">
        <v>597</v>
      </c>
      <c r="D165" s="30" t="s">
        <v>93</v>
      </c>
      <c r="E165" s="30" t="s">
        <v>107</v>
      </c>
      <c r="F165" s="30" t="s">
        <v>29</v>
      </c>
      <c r="G165" s="30" t="s">
        <v>26</v>
      </c>
      <c r="H165" s="30" t="s">
        <v>264</v>
      </c>
      <c r="I165" s="30" t="s">
        <v>593</v>
      </c>
      <c r="J165" s="22"/>
    </row>
    <row r="166" spans="1:10" ht="12.95" customHeight="1" x14ac:dyDescent="0.25">
      <c r="A166" s="39">
        <f t="shared" si="4"/>
        <v>5</v>
      </c>
      <c r="B166" s="40">
        <f t="shared" si="5"/>
        <v>165</v>
      </c>
      <c r="C166" s="30" t="s">
        <v>597</v>
      </c>
      <c r="D166" s="30" t="s">
        <v>273</v>
      </c>
      <c r="E166" s="30" t="s">
        <v>274</v>
      </c>
      <c r="F166" s="30" t="s">
        <v>29</v>
      </c>
      <c r="G166" s="30" t="s">
        <v>26</v>
      </c>
      <c r="H166" s="30" t="s">
        <v>282</v>
      </c>
      <c r="I166" s="30" t="s">
        <v>599</v>
      </c>
      <c r="J166" s="22"/>
    </row>
    <row r="167" spans="1:10" ht="12.95" customHeight="1" x14ac:dyDescent="0.25">
      <c r="A167" s="39">
        <f t="shared" si="4"/>
        <v>6</v>
      </c>
      <c r="B167" s="40">
        <f t="shared" si="5"/>
        <v>166</v>
      </c>
      <c r="C167" s="30" t="s">
        <v>597</v>
      </c>
      <c r="D167" s="30" t="s">
        <v>156</v>
      </c>
      <c r="E167" s="30" t="s">
        <v>431</v>
      </c>
      <c r="F167" s="30" t="s">
        <v>29</v>
      </c>
      <c r="G167" s="30" t="s">
        <v>26</v>
      </c>
      <c r="H167" s="30" t="s">
        <v>289</v>
      </c>
      <c r="I167" s="30" t="s">
        <v>600</v>
      </c>
      <c r="J167" s="22"/>
    </row>
    <row r="168" spans="1:10" ht="12.95" customHeight="1" x14ac:dyDescent="0.25">
      <c r="A168" s="39">
        <f t="shared" si="4"/>
        <v>1</v>
      </c>
      <c r="B168" s="40">
        <f t="shared" si="5"/>
        <v>167</v>
      </c>
      <c r="C168" s="30" t="s">
        <v>655</v>
      </c>
      <c r="D168" s="30" t="s">
        <v>57</v>
      </c>
      <c r="E168" s="30" t="s">
        <v>242</v>
      </c>
      <c r="F168" s="30" t="s">
        <v>53</v>
      </c>
      <c r="G168" s="30" t="s">
        <v>142</v>
      </c>
      <c r="H168" s="30" t="s">
        <v>244</v>
      </c>
      <c r="I168" s="30" t="s">
        <v>656</v>
      </c>
      <c r="J168" s="22"/>
    </row>
    <row r="169" spans="1:10" ht="12.95" customHeight="1" x14ac:dyDescent="0.25">
      <c r="A169" s="39">
        <f t="shared" si="4"/>
        <v>2</v>
      </c>
      <c r="B169" s="40">
        <f t="shared" si="5"/>
        <v>168</v>
      </c>
      <c r="C169" s="30" t="s">
        <v>655</v>
      </c>
      <c r="D169" s="30" t="s">
        <v>144</v>
      </c>
      <c r="E169" s="30" t="s">
        <v>657</v>
      </c>
      <c r="F169" s="30" t="s">
        <v>53</v>
      </c>
      <c r="G169" s="30" t="s">
        <v>142</v>
      </c>
      <c r="H169" s="30" t="s">
        <v>17</v>
      </c>
      <c r="I169" s="30" t="s">
        <v>378</v>
      </c>
      <c r="J169" s="22"/>
    </row>
    <row r="170" spans="1:10" ht="12.95" customHeight="1" x14ac:dyDescent="0.25">
      <c r="A170" s="39">
        <f t="shared" si="4"/>
        <v>1</v>
      </c>
      <c r="B170" s="40">
        <f t="shared" si="5"/>
        <v>169</v>
      </c>
      <c r="C170" s="30" t="s">
        <v>648</v>
      </c>
      <c r="D170" s="30" t="s">
        <v>74</v>
      </c>
      <c r="E170" s="30" t="s">
        <v>427</v>
      </c>
      <c r="F170" s="30" t="s">
        <v>36</v>
      </c>
      <c r="G170" s="30" t="s">
        <v>54</v>
      </c>
      <c r="H170" s="30" t="s">
        <v>244</v>
      </c>
      <c r="I170" s="30" t="s">
        <v>649</v>
      </c>
      <c r="J170" s="22"/>
    </row>
    <row r="171" spans="1:10" ht="12.95" customHeight="1" x14ac:dyDescent="0.25">
      <c r="A171" s="39">
        <f t="shared" si="4"/>
        <v>2</v>
      </c>
      <c r="B171" s="40">
        <f t="shared" si="5"/>
        <v>170</v>
      </c>
      <c r="C171" s="30" t="s">
        <v>648</v>
      </c>
      <c r="D171" s="30" t="s">
        <v>43</v>
      </c>
      <c r="E171" s="30" t="s">
        <v>153</v>
      </c>
      <c r="F171" s="30" t="s">
        <v>36</v>
      </c>
      <c r="G171" s="30" t="s">
        <v>54</v>
      </c>
      <c r="H171" s="30" t="s">
        <v>17</v>
      </c>
      <c r="I171" s="30" t="s">
        <v>650</v>
      </c>
      <c r="J171" s="22"/>
    </row>
    <row r="172" spans="1:10" ht="12.95" customHeight="1" x14ac:dyDescent="0.25">
      <c r="A172" s="39">
        <f t="shared" si="4"/>
        <v>3</v>
      </c>
      <c r="B172" s="40">
        <f t="shared" si="5"/>
        <v>171</v>
      </c>
      <c r="C172" s="30" t="s">
        <v>648</v>
      </c>
      <c r="D172" s="30" t="s">
        <v>43</v>
      </c>
      <c r="E172" s="30" t="s">
        <v>154</v>
      </c>
      <c r="F172" s="30" t="s">
        <v>36</v>
      </c>
      <c r="G172" s="30" t="s">
        <v>54</v>
      </c>
      <c r="H172" s="30" t="s">
        <v>248</v>
      </c>
      <c r="I172" s="30" t="s">
        <v>651</v>
      </c>
      <c r="J172" s="22"/>
    </row>
    <row r="173" spans="1:10" ht="12.95" customHeight="1" x14ac:dyDescent="0.25">
      <c r="A173" s="39">
        <f t="shared" si="4"/>
        <v>4</v>
      </c>
      <c r="B173" s="40">
        <f t="shared" si="5"/>
        <v>172</v>
      </c>
      <c r="C173" s="30" t="s">
        <v>648</v>
      </c>
      <c r="D173" s="30" t="s">
        <v>74</v>
      </c>
      <c r="E173" s="30" t="s">
        <v>208</v>
      </c>
      <c r="F173" s="30" t="s">
        <v>36</v>
      </c>
      <c r="G173" s="30" t="s">
        <v>54</v>
      </c>
      <c r="H173" s="30" t="s">
        <v>264</v>
      </c>
      <c r="I173" s="30" t="s">
        <v>652</v>
      </c>
      <c r="J173" s="22"/>
    </row>
    <row r="174" spans="1:10" ht="12.95" customHeight="1" x14ac:dyDescent="0.25">
      <c r="A174" s="39">
        <f t="shared" si="4"/>
        <v>5</v>
      </c>
      <c r="B174" s="40">
        <f t="shared" si="5"/>
        <v>173</v>
      </c>
      <c r="C174" s="30" t="s">
        <v>648</v>
      </c>
      <c r="D174" s="30" t="s">
        <v>31</v>
      </c>
      <c r="E174" s="30" t="s">
        <v>94</v>
      </c>
      <c r="F174" s="30" t="s">
        <v>36</v>
      </c>
      <c r="G174" s="30" t="s">
        <v>54</v>
      </c>
      <c r="H174" s="30" t="s">
        <v>282</v>
      </c>
      <c r="I174" s="30" t="s">
        <v>653</v>
      </c>
      <c r="J174" s="22"/>
    </row>
    <row r="175" spans="1:10" ht="12.95" customHeight="1" x14ac:dyDescent="0.25">
      <c r="A175" s="39">
        <f t="shared" si="4"/>
        <v>6</v>
      </c>
      <c r="B175" s="40">
        <f t="shared" si="5"/>
        <v>174</v>
      </c>
      <c r="C175" s="30" t="s">
        <v>648</v>
      </c>
      <c r="D175" s="30" t="s">
        <v>43</v>
      </c>
      <c r="E175" s="30" t="s">
        <v>170</v>
      </c>
      <c r="F175" s="30" t="s">
        <v>36</v>
      </c>
      <c r="G175" s="30" t="s">
        <v>54</v>
      </c>
      <c r="H175" s="30" t="s">
        <v>289</v>
      </c>
      <c r="I175" s="30" t="s">
        <v>654</v>
      </c>
      <c r="J175" s="22"/>
    </row>
    <row r="176" spans="1:10" ht="12.95" customHeight="1" x14ac:dyDescent="0.25">
      <c r="A176" s="39">
        <f t="shared" si="4"/>
        <v>1</v>
      </c>
      <c r="B176" s="40">
        <f t="shared" si="5"/>
        <v>175</v>
      </c>
      <c r="C176" s="30" t="s">
        <v>637</v>
      </c>
      <c r="D176" s="30" t="s">
        <v>161</v>
      </c>
      <c r="E176" s="30" t="s">
        <v>226</v>
      </c>
      <c r="F176" s="30" t="s">
        <v>49</v>
      </c>
      <c r="G176" s="30" t="s">
        <v>241</v>
      </c>
      <c r="H176" s="30" t="s">
        <v>244</v>
      </c>
      <c r="I176" s="30" t="s">
        <v>638</v>
      </c>
      <c r="J176" s="22"/>
    </row>
    <row r="177" spans="1:10" ht="12.95" customHeight="1" x14ac:dyDescent="0.25">
      <c r="A177" s="39">
        <f t="shared" si="4"/>
        <v>2</v>
      </c>
      <c r="B177" s="40">
        <f t="shared" si="5"/>
        <v>176</v>
      </c>
      <c r="C177" s="30" t="s">
        <v>637</v>
      </c>
      <c r="D177" s="30" t="s">
        <v>155</v>
      </c>
      <c r="E177" s="30" t="s">
        <v>225</v>
      </c>
      <c r="F177" s="30" t="s">
        <v>49</v>
      </c>
      <c r="G177" s="30" t="s">
        <v>241</v>
      </c>
      <c r="H177" s="30" t="s">
        <v>17</v>
      </c>
      <c r="I177" s="30" t="s">
        <v>639</v>
      </c>
      <c r="J177" s="22"/>
    </row>
    <row r="178" spans="1:10" ht="12.95" customHeight="1" x14ac:dyDescent="0.25">
      <c r="A178" s="39">
        <f t="shared" si="4"/>
        <v>3</v>
      </c>
      <c r="B178" s="40">
        <f t="shared" si="5"/>
        <v>177</v>
      </c>
      <c r="C178" s="30" t="s">
        <v>637</v>
      </c>
      <c r="D178" s="30" t="s">
        <v>435</v>
      </c>
      <c r="E178" s="30" t="s">
        <v>640</v>
      </c>
      <c r="F178" s="30" t="s">
        <v>49</v>
      </c>
      <c r="G178" s="30" t="s">
        <v>241</v>
      </c>
      <c r="H178" s="30" t="s">
        <v>248</v>
      </c>
      <c r="I178" s="30" t="s">
        <v>641</v>
      </c>
      <c r="J178" s="22"/>
    </row>
    <row r="179" spans="1:10" ht="12.95" customHeight="1" x14ac:dyDescent="0.25">
      <c r="A179" s="39">
        <f t="shared" si="4"/>
        <v>4</v>
      </c>
      <c r="B179" s="40">
        <f t="shared" si="5"/>
        <v>178</v>
      </c>
      <c r="C179" s="30" t="s">
        <v>637</v>
      </c>
      <c r="D179" s="30" t="s">
        <v>155</v>
      </c>
      <c r="E179" s="30" t="s">
        <v>642</v>
      </c>
      <c r="F179" s="30" t="s">
        <v>49</v>
      </c>
      <c r="G179" s="30" t="s">
        <v>241</v>
      </c>
      <c r="H179" s="30" t="s">
        <v>264</v>
      </c>
      <c r="I179" s="30" t="s">
        <v>643</v>
      </c>
      <c r="J179" s="22"/>
    </row>
    <row r="180" spans="1:10" ht="12.95" customHeight="1" x14ac:dyDescent="0.25">
      <c r="A180" s="39">
        <f t="shared" si="4"/>
        <v>5</v>
      </c>
      <c r="B180" s="40">
        <f t="shared" si="5"/>
        <v>179</v>
      </c>
      <c r="C180" s="30" t="s">
        <v>637</v>
      </c>
      <c r="D180" s="30" t="s">
        <v>30</v>
      </c>
      <c r="E180" s="30" t="s">
        <v>644</v>
      </c>
      <c r="F180" s="30" t="s">
        <v>49</v>
      </c>
      <c r="G180" s="30" t="s">
        <v>241</v>
      </c>
      <c r="H180" s="30" t="s">
        <v>282</v>
      </c>
      <c r="I180" s="30" t="s">
        <v>645</v>
      </c>
      <c r="J180" s="22"/>
    </row>
    <row r="181" spans="1:10" ht="12.95" customHeight="1" x14ac:dyDescent="0.25">
      <c r="A181" s="39">
        <f t="shared" si="4"/>
        <v>6</v>
      </c>
      <c r="B181" s="40">
        <f t="shared" si="5"/>
        <v>180</v>
      </c>
      <c r="C181" s="30" t="s">
        <v>637</v>
      </c>
      <c r="D181" s="30" t="s">
        <v>359</v>
      </c>
      <c r="E181" s="30" t="s">
        <v>646</v>
      </c>
      <c r="F181" s="30" t="s">
        <v>49</v>
      </c>
      <c r="G181" s="30" t="s">
        <v>241</v>
      </c>
      <c r="H181" s="30" t="s">
        <v>289</v>
      </c>
      <c r="I181" s="30" t="s">
        <v>647</v>
      </c>
      <c r="J181" s="22"/>
    </row>
    <row r="182" spans="1:10" ht="12.95" customHeight="1" x14ac:dyDescent="0.25">
      <c r="A182" s="39">
        <f t="shared" si="4"/>
        <v>1</v>
      </c>
      <c r="B182" s="40">
        <f t="shared" si="5"/>
        <v>181</v>
      </c>
      <c r="C182" s="30" t="s">
        <v>742</v>
      </c>
      <c r="D182" s="30" t="s">
        <v>149</v>
      </c>
      <c r="E182" s="30" t="s">
        <v>168</v>
      </c>
      <c r="F182" s="30" t="s">
        <v>19</v>
      </c>
      <c r="G182" s="30" t="s">
        <v>26</v>
      </c>
      <c r="H182" s="30" t="s">
        <v>244</v>
      </c>
      <c r="I182" s="30" t="s">
        <v>743</v>
      </c>
      <c r="J182" s="22"/>
    </row>
    <row r="183" spans="1:10" ht="12.95" customHeight="1" x14ac:dyDescent="0.25">
      <c r="A183" s="39">
        <f t="shared" si="4"/>
        <v>2</v>
      </c>
      <c r="B183" s="40">
        <f t="shared" si="5"/>
        <v>182</v>
      </c>
      <c r="C183" s="30" t="s">
        <v>742</v>
      </c>
      <c r="D183" s="30" t="s">
        <v>157</v>
      </c>
      <c r="E183" s="30" t="s">
        <v>744</v>
      </c>
      <c r="F183" s="30" t="s">
        <v>19</v>
      </c>
      <c r="G183" s="30" t="s">
        <v>26</v>
      </c>
      <c r="H183" s="30" t="s">
        <v>17</v>
      </c>
      <c r="I183" s="30" t="s">
        <v>745</v>
      </c>
      <c r="J183" s="22"/>
    </row>
    <row r="184" spans="1:10" ht="12.95" customHeight="1" x14ac:dyDescent="0.25">
      <c r="A184" s="39">
        <f t="shared" si="4"/>
        <v>3</v>
      </c>
      <c r="B184" s="40">
        <f t="shared" si="5"/>
        <v>183</v>
      </c>
      <c r="C184" s="30" t="s">
        <v>742</v>
      </c>
      <c r="D184" s="30" t="s">
        <v>149</v>
      </c>
      <c r="E184" s="30" t="s">
        <v>232</v>
      </c>
      <c r="F184" s="30" t="s">
        <v>19</v>
      </c>
      <c r="G184" s="30" t="s">
        <v>26</v>
      </c>
      <c r="H184" s="30" t="s">
        <v>248</v>
      </c>
      <c r="I184" s="30" t="s">
        <v>746</v>
      </c>
      <c r="J184" s="22"/>
    </row>
    <row r="185" spans="1:10" ht="12.95" customHeight="1" x14ac:dyDescent="0.25">
      <c r="A185" s="39">
        <f t="shared" si="4"/>
        <v>4</v>
      </c>
      <c r="B185" s="40">
        <f t="shared" si="5"/>
        <v>184</v>
      </c>
      <c r="C185" s="30" t="s">
        <v>742</v>
      </c>
      <c r="D185" s="30" t="s">
        <v>146</v>
      </c>
      <c r="E185" s="30" t="s">
        <v>747</v>
      </c>
      <c r="F185" s="30" t="s">
        <v>19</v>
      </c>
      <c r="G185" s="30" t="s">
        <v>26</v>
      </c>
      <c r="H185" s="30" t="s">
        <v>264</v>
      </c>
      <c r="I185" s="30" t="s">
        <v>748</v>
      </c>
      <c r="J185" s="22"/>
    </row>
    <row r="186" spans="1:10" ht="12.95" customHeight="1" x14ac:dyDescent="0.25">
      <c r="A186" s="39">
        <f t="shared" si="4"/>
        <v>5</v>
      </c>
      <c r="B186" s="40">
        <f t="shared" si="5"/>
        <v>185</v>
      </c>
      <c r="C186" s="30" t="s">
        <v>742</v>
      </c>
      <c r="D186" s="30" t="s">
        <v>157</v>
      </c>
      <c r="E186" s="30" t="s">
        <v>749</v>
      </c>
      <c r="F186" s="30" t="s">
        <v>19</v>
      </c>
      <c r="G186" s="30" t="s">
        <v>26</v>
      </c>
      <c r="H186" s="30" t="s">
        <v>282</v>
      </c>
      <c r="I186" s="30" t="s">
        <v>750</v>
      </c>
      <c r="J186" s="22"/>
    </row>
    <row r="187" spans="1:10" ht="12.95" customHeight="1" x14ac:dyDescent="0.25">
      <c r="A187" s="39">
        <f t="shared" si="4"/>
        <v>6</v>
      </c>
      <c r="B187" s="40">
        <f t="shared" si="5"/>
        <v>186</v>
      </c>
      <c r="C187" s="30" t="s">
        <v>742</v>
      </c>
      <c r="D187" s="30" t="s">
        <v>146</v>
      </c>
      <c r="E187" s="30" t="s">
        <v>751</v>
      </c>
      <c r="F187" s="30" t="s">
        <v>19</v>
      </c>
      <c r="G187" s="30" t="s">
        <v>26</v>
      </c>
      <c r="H187" s="30" t="s">
        <v>289</v>
      </c>
      <c r="I187" s="30" t="s">
        <v>752</v>
      </c>
      <c r="J187" s="22"/>
    </row>
    <row r="188" spans="1:10" ht="12.95" customHeight="1" x14ac:dyDescent="0.25">
      <c r="A188" s="39">
        <f t="shared" si="4"/>
        <v>1</v>
      </c>
      <c r="B188" s="40">
        <f t="shared" si="5"/>
        <v>187</v>
      </c>
      <c r="C188" s="30" t="s">
        <v>732</v>
      </c>
      <c r="D188" s="30" t="s">
        <v>143</v>
      </c>
      <c r="E188" s="30" t="s">
        <v>260</v>
      </c>
      <c r="F188" s="30" t="s">
        <v>33</v>
      </c>
      <c r="G188" s="30" t="s">
        <v>59</v>
      </c>
      <c r="H188" s="30" t="s">
        <v>244</v>
      </c>
      <c r="I188" s="30" t="s">
        <v>733</v>
      </c>
      <c r="J188" s="22"/>
    </row>
    <row r="189" spans="1:10" ht="12.95" customHeight="1" x14ac:dyDescent="0.25">
      <c r="A189" s="39">
        <f t="shared" si="4"/>
        <v>2</v>
      </c>
      <c r="B189" s="40">
        <f t="shared" si="5"/>
        <v>188</v>
      </c>
      <c r="C189" s="30" t="s">
        <v>732</v>
      </c>
      <c r="D189" s="30" t="s">
        <v>35</v>
      </c>
      <c r="E189" s="30" t="s">
        <v>39</v>
      </c>
      <c r="F189" s="30" t="s">
        <v>33</v>
      </c>
      <c r="G189" s="30" t="s">
        <v>59</v>
      </c>
      <c r="H189" s="30" t="s">
        <v>17</v>
      </c>
      <c r="I189" s="30" t="s">
        <v>734</v>
      </c>
      <c r="J189" s="22"/>
    </row>
    <row r="190" spans="1:10" ht="12.95" customHeight="1" x14ac:dyDescent="0.25">
      <c r="A190" s="39">
        <f t="shared" si="4"/>
        <v>3</v>
      </c>
      <c r="B190" s="40">
        <f t="shared" si="5"/>
        <v>189</v>
      </c>
      <c r="C190" s="30" t="s">
        <v>732</v>
      </c>
      <c r="D190" s="30" t="s">
        <v>35</v>
      </c>
      <c r="E190" s="30" t="s">
        <v>212</v>
      </c>
      <c r="F190" s="30" t="s">
        <v>33</v>
      </c>
      <c r="G190" s="30" t="s">
        <v>59</v>
      </c>
      <c r="H190" s="30" t="s">
        <v>248</v>
      </c>
      <c r="I190" s="30" t="s">
        <v>735</v>
      </c>
      <c r="J190" s="22"/>
    </row>
    <row r="191" spans="1:10" ht="12.95" customHeight="1" x14ac:dyDescent="0.25">
      <c r="A191" s="39">
        <f t="shared" si="4"/>
        <v>4</v>
      </c>
      <c r="B191" s="40">
        <f t="shared" si="5"/>
        <v>190</v>
      </c>
      <c r="C191" s="30" t="s">
        <v>732</v>
      </c>
      <c r="D191" s="30" t="s">
        <v>143</v>
      </c>
      <c r="E191" s="30" t="s">
        <v>262</v>
      </c>
      <c r="F191" s="30" t="s">
        <v>33</v>
      </c>
      <c r="G191" s="30" t="s">
        <v>59</v>
      </c>
      <c r="H191" s="30" t="s">
        <v>264</v>
      </c>
      <c r="I191" s="30" t="s">
        <v>736</v>
      </c>
      <c r="J191" s="22"/>
    </row>
    <row r="192" spans="1:10" ht="12.95" customHeight="1" x14ac:dyDescent="0.25">
      <c r="A192" s="39">
        <f t="shared" si="4"/>
        <v>5</v>
      </c>
      <c r="B192" s="40">
        <f t="shared" si="5"/>
        <v>191</v>
      </c>
      <c r="C192" s="30" t="s">
        <v>732</v>
      </c>
      <c r="D192" s="30" t="s">
        <v>727</v>
      </c>
      <c r="E192" s="30" t="s">
        <v>737</v>
      </c>
      <c r="F192" s="30" t="s">
        <v>33</v>
      </c>
      <c r="G192" s="30" t="s">
        <v>59</v>
      </c>
      <c r="H192" s="30" t="s">
        <v>282</v>
      </c>
      <c r="I192" s="30" t="s">
        <v>738</v>
      </c>
      <c r="J192" s="22"/>
    </row>
    <row r="193" spans="1:10" ht="12.95" customHeight="1" x14ac:dyDescent="0.25">
      <c r="A193" s="39">
        <f t="shared" si="4"/>
        <v>6</v>
      </c>
      <c r="B193" s="40">
        <f t="shared" si="5"/>
        <v>192</v>
      </c>
      <c r="C193" s="30" t="s">
        <v>732</v>
      </c>
      <c r="D193" s="30" t="s">
        <v>175</v>
      </c>
      <c r="E193" s="30" t="s">
        <v>607</v>
      </c>
      <c r="F193" s="30" t="s">
        <v>33</v>
      </c>
      <c r="G193" s="30" t="s">
        <v>59</v>
      </c>
      <c r="H193" s="30" t="s">
        <v>289</v>
      </c>
      <c r="I193" s="30" t="s">
        <v>739</v>
      </c>
      <c r="J193" s="22"/>
    </row>
    <row r="194" spans="1:10" ht="12.95" customHeight="1" x14ac:dyDescent="0.25">
      <c r="A194" s="39">
        <f t="shared" si="4"/>
        <v>7</v>
      </c>
      <c r="B194" s="40">
        <f t="shared" si="5"/>
        <v>193</v>
      </c>
      <c r="C194" s="30" t="s">
        <v>732</v>
      </c>
      <c r="D194" s="30" t="s">
        <v>164</v>
      </c>
      <c r="E194" s="30" t="s">
        <v>740</v>
      </c>
      <c r="F194" s="30" t="s">
        <v>33</v>
      </c>
      <c r="G194" s="30" t="s">
        <v>59</v>
      </c>
      <c r="H194" s="30" t="s">
        <v>391</v>
      </c>
      <c r="I194" s="30" t="s">
        <v>741</v>
      </c>
      <c r="J194" s="22"/>
    </row>
    <row r="195" spans="1:10" ht="12.95" customHeight="1" x14ac:dyDescent="0.25">
      <c r="A195" s="39">
        <f t="shared" ref="A195:A258" si="6">IF(C195=C194,A194+1,1)</f>
        <v>1</v>
      </c>
      <c r="B195" s="40">
        <f t="shared" ref="B195:B258" si="7">IF(LEN(C195)&gt;0,B194+1,"")</f>
        <v>194</v>
      </c>
      <c r="C195" s="30" t="s">
        <v>720</v>
      </c>
      <c r="D195" s="30" t="s">
        <v>43</v>
      </c>
      <c r="E195" s="30" t="s">
        <v>69</v>
      </c>
      <c r="F195" s="30" t="s">
        <v>36</v>
      </c>
      <c r="G195" s="30" t="s">
        <v>59</v>
      </c>
      <c r="H195" s="30" t="s">
        <v>244</v>
      </c>
      <c r="I195" s="30" t="s">
        <v>721</v>
      </c>
      <c r="J195" s="22"/>
    </row>
    <row r="196" spans="1:10" ht="12.95" customHeight="1" x14ac:dyDescent="0.25">
      <c r="A196" s="39">
        <f t="shared" si="6"/>
        <v>2</v>
      </c>
      <c r="B196" s="40">
        <f t="shared" si="7"/>
        <v>195</v>
      </c>
      <c r="C196" s="30" t="s">
        <v>720</v>
      </c>
      <c r="D196" s="30" t="s">
        <v>43</v>
      </c>
      <c r="E196" s="30" t="s">
        <v>44</v>
      </c>
      <c r="F196" s="30" t="s">
        <v>36</v>
      </c>
      <c r="G196" s="30" t="s">
        <v>59</v>
      </c>
      <c r="H196" s="30" t="s">
        <v>17</v>
      </c>
      <c r="I196" s="30" t="s">
        <v>722</v>
      </c>
      <c r="J196" s="22"/>
    </row>
    <row r="197" spans="1:10" ht="12.95" customHeight="1" x14ac:dyDescent="0.25">
      <c r="A197" s="39">
        <f t="shared" si="6"/>
        <v>3</v>
      </c>
      <c r="B197" s="40">
        <f t="shared" si="7"/>
        <v>196</v>
      </c>
      <c r="C197" s="30" t="s">
        <v>720</v>
      </c>
      <c r="D197" s="30" t="s">
        <v>43</v>
      </c>
      <c r="E197" s="30" t="s">
        <v>198</v>
      </c>
      <c r="F197" s="30" t="s">
        <v>36</v>
      </c>
      <c r="G197" s="30" t="s">
        <v>59</v>
      </c>
      <c r="H197" s="30" t="s">
        <v>248</v>
      </c>
      <c r="I197" s="30" t="s">
        <v>723</v>
      </c>
      <c r="J197" s="22"/>
    </row>
    <row r="198" spans="1:10" ht="12.95" customHeight="1" x14ac:dyDescent="0.25">
      <c r="A198" s="39">
        <f t="shared" si="6"/>
        <v>4</v>
      </c>
      <c r="B198" s="40">
        <f t="shared" si="7"/>
        <v>197</v>
      </c>
      <c r="C198" s="30" t="s">
        <v>720</v>
      </c>
      <c r="D198" s="30" t="s">
        <v>202</v>
      </c>
      <c r="E198" s="30" t="s">
        <v>203</v>
      </c>
      <c r="F198" s="30" t="s">
        <v>36</v>
      </c>
      <c r="G198" s="30" t="s">
        <v>59</v>
      </c>
      <c r="H198" s="30" t="s">
        <v>264</v>
      </c>
      <c r="I198" s="30" t="s">
        <v>724</v>
      </c>
      <c r="J198" s="22"/>
    </row>
    <row r="199" spans="1:10" ht="12.95" customHeight="1" x14ac:dyDescent="0.25">
      <c r="A199" s="39">
        <f t="shared" si="6"/>
        <v>5</v>
      </c>
      <c r="B199" s="40">
        <f t="shared" si="7"/>
        <v>198</v>
      </c>
      <c r="C199" s="30" t="s">
        <v>720</v>
      </c>
      <c r="D199" s="30" t="s">
        <v>35</v>
      </c>
      <c r="E199" s="30" t="s">
        <v>70</v>
      </c>
      <c r="F199" s="30" t="s">
        <v>36</v>
      </c>
      <c r="G199" s="30" t="s">
        <v>59</v>
      </c>
      <c r="H199" s="30" t="s">
        <v>282</v>
      </c>
      <c r="I199" s="30" t="s">
        <v>725</v>
      </c>
      <c r="J199" s="22"/>
    </row>
    <row r="200" spans="1:10" ht="12.95" customHeight="1" x14ac:dyDescent="0.25">
      <c r="A200" s="39">
        <f t="shared" si="6"/>
        <v>6</v>
      </c>
      <c r="B200" s="40">
        <f t="shared" si="7"/>
        <v>199</v>
      </c>
      <c r="C200" s="30" t="s">
        <v>720</v>
      </c>
      <c r="D200" s="30" t="s">
        <v>41</v>
      </c>
      <c r="E200" s="30" t="s">
        <v>204</v>
      </c>
      <c r="F200" s="30" t="s">
        <v>36</v>
      </c>
      <c r="G200" s="30" t="s">
        <v>59</v>
      </c>
      <c r="H200" s="30" t="s">
        <v>289</v>
      </c>
      <c r="I200" s="30" t="s">
        <v>726</v>
      </c>
      <c r="J200" s="22"/>
    </row>
    <row r="201" spans="1:10" ht="12.95" customHeight="1" x14ac:dyDescent="0.25">
      <c r="A201" s="39">
        <f t="shared" si="6"/>
        <v>7</v>
      </c>
      <c r="B201" s="40">
        <f t="shared" si="7"/>
        <v>200</v>
      </c>
      <c r="C201" s="30" t="s">
        <v>720</v>
      </c>
      <c r="D201" s="30" t="s">
        <v>727</v>
      </c>
      <c r="E201" s="30" t="s">
        <v>728</v>
      </c>
      <c r="F201" s="30" t="s">
        <v>36</v>
      </c>
      <c r="G201" s="30" t="s">
        <v>59</v>
      </c>
      <c r="H201" s="30" t="s">
        <v>391</v>
      </c>
      <c r="I201" s="30" t="s">
        <v>729</v>
      </c>
      <c r="J201" s="22"/>
    </row>
    <row r="202" spans="1:10" ht="12.95" customHeight="1" x14ac:dyDescent="0.25">
      <c r="A202" s="39">
        <f t="shared" si="6"/>
        <v>8</v>
      </c>
      <c r="B202" s="40">
        <f t="shared" si="7"/>
        <v>201</v>
      </c>
      <c r="C202" s="30" t="s">
        <v>720</v>
      </c>
      <c r="D202" s="30" t="s">
        <v>727</v>
      </c>
      <c r="E202" s="30" t="s">
        <v>730</v>
      </c>
      <c r="F202" s="30" t="s">
        <v>36</v>
      </c>
      <c r="G202" s="30" t="s">
        <v>59</v>
      </c>
      <c r="H202" s="30" t="s">
        <v>394</v>
      </c>
      <c r="I202" s="30" t="s">
        <v>731</v>
      </c>
      <c r="J202" s="22"/>
    </row>
    <row r="203" spans="1:10" ht="12.95" customHeight="1" x14ac:dyDescent="0.25">
      <c r="A203" s="39">
        <f t="shared" si="6"/>
        <v>1</v>
      </c>
      <c r="B203" s="40">
        <f t="shared" si="7"/>
        <v>202</v>
      </c>
      <c r="C203" s="30" t="s">
        <v>718</v>
      </c>
      <c r="D203" s="30" t="s">
        <v>57</v>
      </c>
      <c r="E203" s="30" t="s">
        <v>63</v>
      </c>
      <c r="F203" s="30" t="s">
        <v>53</v>
      </c>
      <c r="G203" s="30" t="s">
        <v>59</v>
      </c>
      <c r="H203" s="30" t="s">
        <v>28</v>
      </c>
      <c r="I203" s="30" t="s">
        <v>719</v>
      </c>
      <c r="J203" s="22"/>
    </row>
    <row r="204" spans="1:10" ht="12.95" customHeight="1" x14ac:dyDescent="0.25">
      <c r="A204" s="39">
        <f t="shared" si="6"/>
        <v>1</v>
      </c>
      <c r="B204" s="40">
        <f t="shared" si="7"/>
        <v>203</v>
      </c>
      <c r="C204" s="30" t="s">
        <v>715</v>
      </c>
      <c r="D204" s="30" t="s">
        <v>57</v>
      </c>
      <c r="E204" s="30" t="s">
        <v>178</v>
      </c>
      <c r="F204" s="30" t="s">
        <v>25</v>
      </c>
      <c r="G204" s="30" t="s">
        <v>59</v>
      </c>
      <c r="H204" s="30" t="s">
        <v>244</v>
      </c>
      <c r="I204" s="30" t="s">
        <v>716</v>
      </c>
      <c r="J204" s="22"/>
    </row>
    <row r="205" spans="1:10" ht="12.95" customHeight="1" x14ac:dyDescent="0.25">
      <c r="A205" s="39">
        <f t="shared" si="6"/>
        <v>2</v>
      </c>
      <c r="B205" s="40">
        <f t="shared" si="7"/>
        <v>204</v>
      </c>
      <c r="C205" s="30" t="s">
        <v>715</v>
      </c>
      <c r="D205" s="30" t="s">
        <v>57</v>
      </c>
      <c r="E205" s="30" t="s">
        <v>345</v>
      </c>
      <c r="F205" s="30" t="s">
        <v>25</v>
      </c>
      <c r="G205" s="30" t="s">
        <v>59</v>
      </c>
      <c r="H205" s="30" t="s">
        <v>17</v>
      </c>
      <c r="I205" s="30" t="s">
        <v>717</v>
      </c>
      <c r="J205" s="22"/>
    </row>
    <row r="206" spans="1:10" ht="12.95" customHeight="1" x14ac:dyDescent="0.25">
      <c r="A206" s="39">
        <f t="shared" si="6"/>
        <v>1</v>
      </c>
      <c r="B206" s="40">
        <f t="shared" si="7"/>
        <v>205</v>
      </c>
      <c r="C206" s="30" t="s">
        <v>709</v>
      </c>
      <c r="D206" s="30" t="s">
        <v>710</v>
      </c>
      <c r="E206" s="30" t="s">
        <v>711</v>
      </c>
      <c r="F206" s="30" t="s">
        <v>27</v>
      </c>
      <c r="G206" s="30" t="s">
        <v>127</v>
      </c>
      <c r="H206" s="30" t="s">
        <v>244</v>
      </c>
      <c r="I206" s="30" t="s">
        <v>712</v>
      </c>
      <c r="J206" s="22"/>
    </row>
    <row r="207" spans="1:10" ht="12.95" customHeight="1" x14ac:dyDescent="0.25">
      <c r="A207" s="39">
        <f t="shared" si="6"/>
        <v>2</v>
      </c>
      <c r="B207" s="40">
        <f t="shared" si="7"/>
        <v>206</v>
      </c>
      <c r="C207" s="30" t="s">
        <v>709</v>
      </c>
      <c r="D207" s="30" t="s">
        <v>30</v>
      </c>
      <c r="E207" s="30" t="s">
        <v>230</v>
      </c>
      <c r="F207" s="30" t="s">
        <v>27</v>
      </c>
      <c r="G207" s="30" t="s">
        <v>127</v>
      </c>
      <c r="H207" s="30" t="s">
        <v>17</v>
      </c>
      <c r="I207" s="30" t="s">
        <v>713</v>
      </c>
      <c r="J207" s="22"/>
    </row>
    <row r="208" spans="1:10" ht="12.95" customHeight="1" x14ac:dyDescent="0.25">
      <c r="A208" s="39">
        <f t="shared" si="6"/>
        <v>3</v>
      </c>
      <c r="B208" s="40">
        <f t="shared" si="7"/>
        <v>207</v>
      </c>
      <c r="C208" s="30" t="s">
        <v>709</v>
      </c>
      <c r="D208" s="30" t="s">
        <v>156</v>
      </c>
      <c r="E208" s="30" t="s">
        <v>468</v>
      </c>
      <c r="F208" s="30" t="s">
        <v>27</v>
      </c>
      <c r="G208" s="30" t="s">
        <v>127</v>
      </c>
      <c r="H208" s="30" t="s">
        <v>248</v>
      </c>
      <c r="I208" s="30" t="s">
        <v>714</v>
      </c>
      <c r="J208" s="22"/>
    </row>
    <row r="209" spans="1:10" ht="12.95" customHeight="1" x14ac:dyDescent="0.25">
      <c r="A209" s="39">
        <f t="shared" si="6"/>
        <v>1</v>
      </c>
      <c r="B209" s="40">
        <f t="shared" si="7"/>
        <v>208</v>
      </c>
      <c r="C209" s="30" t="s">
        <v>703</v>
      </c>
      <c r="D209" s="30" t="s">
        <v>30</v>
      </c>
      <c r="E209" s="30" t="s">
        <v>124</v>
      </c>
      <c r="F209" s="30" t="s">
        <v>19</v>
      </c>
      <c r="G209" s="30" t="s">
        <v>126</v>
      </c>
      <c r="H209" s="30" t="s">
        <v>244</v>
      </c>
      <c r="I209" s="30" t="s">
        <v>704</v>
      </c>
      <c r="J209" s="22"/>
    </row>
    <row r="210" spans="1:10" ht="12.95" customHeight="1" x14ac:dyDescent="0.25">
      <c r="A210" s="39">
        <f t="shared" si="6"/>
        <v>2</v>
      </c>
      <c r="B210" s="40">
        <f t="shared" si="7"/>
        <v>209</v>
      </c>
      <c r="C210" s="30" t="s">
        <v>703</v>
      </c>
      <c r="D210" s="30" t="s">
        <v>172</v>
      </c>
      <c r="E210" s="30" t="s">
        <v>343</v>
      </c>
      <c r="F210" s="30" t="s">
        <v>19</v>
      </c>
      <c r="G210" s="30" t="s">
        <v>126</v>
      </c>
      <c r="H210" s="30" t="s">
        <v>17</v>
      </c>
      <c r="I210" s="30" t="s">
        <v>705</v>
      </c>
      <c r="J210" s="22"/>
    </row>
    <row r="211" spans="1:10" ht="12.95" customHeight="1" x14ac:dyDescent="0.25">
      <c r="A211" s="39">
        <f t="shared" si="6"/>
        <v>3</v>
      </c>
      <c r="B211" s="40">
        <f t="shared" si="7"/>
        <v>210</v>
      </c>
      <c r="C211" s="30" t="s">
        <v>703</v>
      </c>
      <c r="D211" s="30" t="s">
        <v>30</v>
      </c>
      <c r="E211" s="30" t="s">
        <v>706</v>
      </c>
      <c r="F211" s="30" t="s">
        <v>19</v>
      </c>
      <c r="G211" s="30" t="s">
        <v>126</v>
      </c>
      <c r="H211" s="30" t="s">
        <v>248</v>
      </c>
      <c r="I211" s="30" t="s">
        <v>707</v>
      </c>
      <c r="J211" s="22"/>
    </row>
    <row r="212" spans="1:10" ht="12.95" customHeight="1" x14ac:dyDescent="0.25">
      <c r="A212" s="39">
        <f t="shared" si="6"/>
        <v>4</v>
      </c>
      <c r="B212" s="40">
        <f t="shared" si="7"/>
        <v>211</v>
      </c>
      <c r="C212" s="30" t="s">
        <v>703</v>
      </c>
      <c r="D212" s="30" t="s">
        <v>172</v>
      </c>
      <c r="E212" s="30" t="s">
        <v>340</v>
      </c>
      <c r="F212" s="30" t="s">
        <v>19</v>
      </c>
      <c r="G212" s="30" t="s">
        <v>126</v>
      </c>
      <c r="H212" s="30" t="s">
        <v>264</v>
      </c>
      <c r="I212" s="30" t="s">
        <v>708</v>
      </c>
      <c r="J212" s="22"/>
    </row>
    <row r="213" spans="1:10" ht="12.95" customHeight="1" x14ac:dyDescent="0.25">
      <c r="A213" s="39">
        <f t="shared" si="6"/>
        <v>1</v>
      </c>
      <c r="B213" s="40">
        <f t="shared" si="7"/>
        <v>212</v>
      </c>
      <c r="C213" s="30" t="s">
        <v>700</v>
      </c>
      <c r="D213" s="30" t="s">
        <v>149</v>
      </c>
      <c r="E213" s="30" t="s">
        <v>221</v>
      </c>
      <c r="F213" s="30" t="s">
        <v>49</v>
      </c>
      <c r="G213" s="30" t="s">
        <v>126</v>
      </c>
      <c r="H213" s="30" t="s">
        <v>28</v>
      </c>
      <c r="I213" s="30" t="s">
        <v>701</v>
      </c>
      <c r="J213" s="22"/>
    </row>
    <row r="214" spans="1:10" ht="12.95" customHeight="1" x14ac:dyDescent="0.25">
      <c r="A214" s="39">
        <f t="shared" si="6"/>
        <v>2</v>
      </c>
      <c r="B214" s="40">
        <f t="shared" si="7"/>
        <v>213</v>
      </c>
      <c r="C214" s="30" t="s">
        <v>700</v>
      </c>
      <c r="D214" s="30" t="s">
        <v>149</v>
      </c>
      <c r="E214" s="30" t="s">
        <v>220</v>
      </c>
      <c r="F214" s="30" t="s">
        <v>49</v>
      </c>
      <c r="G214" s="30" t="s">
        <v>126</v>
      </c>
      <c r="H214" s="30" t="s">
        <v>28</v>
      </c>
      <c r="I214" s="30" t="s">
        <v>702</v>
      </c>
      <c r="J214" s="22"/>
    </row>
    <row r="215" spans="1:10" ht="12.95" customHeight="1" x14ac:dyDescent="0.25">
      <c r="A215" s="39">
        <f t="shared" si="6"/>
        <v>1</v>
      </c>
      <c r="B215" s="40">
        <f t="shared" si="7"/>
        <v>214</v>
      </c>
      <c r="C215" s="30" t="s">
        <v>696</v>
      </c>
      <c r="D215" s="30" t="s">
        <v>57</v>
      </c>
      <c r="E215" s="30" t="s">
        <v>181</v>
      </c>
      <c r="F215" s="30" t="s">
        <v>53</v>
      </c>
      <c r="G215" s="30" t="s">
        <v>26</v>
      </c>
      <c r="H215" s="30" t="s">
        <v>244</v>
      </c>
      <c r="I215" s="30" t="s">
        <v>697</v>
      </c>
      <c r="J215" s="22"/>
    </row>
    <row r="216" spans="1:10" ht="12.95" customHeight="1" x14ac:dyDescent="0.25">
      <c r="A216" s="39">
        <f t="shared" si="6"/>
        <v>2</v>
      </c>
      <c r="B216" s="40">
        <f t="shared" si="7"/>
        <v>215</v>
      </c>
      <c r="C216" s="30" t="s">
        <v>696</v>
      </c>
      <c r="D216" s="30" t="s">
        <v>57</v>
      </c>
      <c r="E216" s="30" t="s">
        <v>64</v>
      </c>
      <c r="F216" s="30" t="s">
        <v>53</v>
      </c>
      <c r="G216" s="30" t="s">
        <v>26</v>
      </c>
      <c r="H216" s="30" t="s">
        <v>17</v>
      </c>
      <c r="I216" s="30" t="s">
        <v>698</v>
      </c>
      <c r="J216" s="22"/>
    </row>
    <row r="217" spans="1:10" ht="12.95" customHeight="1" x14ac:dyDescent="0.25">
      <c r="A217" s="39">
        <f t="shared" si="6"/>
        <v>3</v>
      </c>
      <c r="B217" s="40">
        <f t="shared" si="7"/>
        <v>216</v>
      </c>
      <c r="C217" s="30" t="s">
        <v>696</v>
      </c>
      <c r="D217" s="30" t="s">
        <v>45</v>
      </c>
      <c r="E217" s="30" t="s">
        <v>76</v>
      </c>
      <c r="F217" s="30" t="s">
        <v>53</v>
      </c>
      <c r="G217" s="30" t="s">
        <v>26</v>
      </c>
      <c r="H217" s="30" t="s">
        <v>248</v>
      </c>
      <c r="I217" s="30" t="s">
        <v>699</v>
      </c>
      <c r="J217" s="22"/>
    </row>
    <row r="218" spans="1:10" ht="12.95" customHeight="1" x14ac:dyDescent="0.25">
      <c r="A218" s="39">
        <f t="shared" si="6"/>
        <v>4</v>
      </c>
      <c r="B218" s="40">
        <f t="shared" si="7"/>
        <v>217</v>
      </c>
      <c r="C218" s="30" t="s">
        <v>696</v>
      </c>
      <c r="D218" s="30" t="s">
        <v>144</v>
      </c>
      <c r="E218" s="30" t="s">
        <v>657</v>
      </c>
      <c r="F218" s="30" t="s">
        <v>53</v>
      </c>
      <c r="G218" s="30" t="s">
        <v>26</v>
      </c>
      <c r="H218" s="30" t="s">
        <v>264</v>
      </c>
      <c r="I218" s="30" t="s">
        <v>419</v>
      </c>
      <c r="J218" s="22"/>
    </row>
    <row r="219" spans="1:10" ht="12.95" customHeight="1" x14ac:dyDescent="0.25">
      <c r="A219" s="39">
        <f t="shared" si="6"/>
        <v>1</v>
      </c>
      <c r="B219" s="40">
        <f t="shared" si="7"/>
        <v>218</v>
      </c>
      <c r="C219" s="30" t="s">
        <v>692</v>
      </c>
      <c r="D219" s="30" t="s">
        <v>693</v>
      </c>
      <c r="E219" s="30" t="s">
        <v>694</v>
      </c>
      <c r="F219" s="30" t="s">
        <v>27</v>
      </c>
      <c r="G219" s="30" t="s">
        <v>126</v>
      </c>
      <c r="H219" s="30" t="s">
        <v>28</v>
      </c>
      <c r="I219" s="30" t="s">
        <v>695</v>
      </c>
      <c r="J219" s="22"/>
    </row>
    <row r="220" spans="1:10" ht="12.95" customHeight="1" x14ac:dyDescent="0.25">
      <c r="A220" s="39">
        <f t="shared" si="6"/>
        <v>1</v>
      </c>
      <c r="B220" s="40">
        <f t="shared" si="7"/>
        <v>219</v>
      </c>
      <c r="C220" s="30" t="s">
        <v>685</v>
      </c>
      <c r="D220" s="30" t="s">
        <v>30</v>
      </c>
      <c r="E220" s="30" t="s">
        <v>104</v>
      </c>
      <c r="F220" s="30" t="s">
        <v>29</v>
      </c>
      <c r="G220" s="30" t="s">
        <v>126</v>
      </c>
      <c r="H220" s="30" t="s">
        <v>244</v>
      </c>
      <c r="I220" s="30" t="s">
        <v>686</v>
      </c>
      <c r="J220" s="22"/>
    </row>
    <row r="221" spans="1:10" ht="12.95" customHeight="1" x14ac:dyDescent="0.25">
      <c r="A221" s="39">
        <f t="shared" si="6"/>
        <v>2</v>
      </c>
      <c r="B221" s="40">
        <f t="shared" si="7"/>
        <v>220</v>
      </c>
      <c r="C221" s="30" t="s">
        <v>685</v>
      </c>
      <c r="D221" s="30" t="s">
        <v>172</v>
      </c>
      <c r="E221" s="30" t="s">
        <v>174</v>
      </c>
      <c r="F221" s="30" t="s">
        <v>29</v>
      </c>
      <c r="G221" s="30" t="s">
        <v>126</v>
      </c>
      <c r="H221" s="30" t="s">
        <v>17</v>
      </c>
      <c r="I221" s="30" t="s">
        <v>687</v>
      </c>
      <c r="J221" s="22"/>
    </row>
    <row r="222" spans="1:10" ht="12.95" customHeight="1" x14ac:dyDescent="0.25">
      <c r="A222" s="39">
        <f t="shared" si="6"/>
        <v>3</v>
      </c>
      <c r="B222" s="40">
        <f t="shared" si="7"/>
        <v>221</v>
      </c>
      <c r="C222" s="30" t="s">
        <v>685</v>
      </c>
      <c r="D222" s="30" t="s">
        <v>93</v>
      </c>
      <c r="E222" s="30" t="s">
        <v>108</v>
      </c>
      <c r="F222" s="30" t="s">
        <v>29</v>
      </c>
      <c r="G222" s="30" t="s">
        <v>126</v>
      </c>
      <c r="H222" s="30" t="s">
        <v>248</v>
      </c>
      <c r="I222" s="30" t="s">
        <v>688</v>
      </c>
      <c r="J222" s="22"/>
    </row>
    <row r="223" spans="1:10" ht="12.95" customHeight="1" x14ac:dyDescent="0.25">
      <c r="A223" s="39">
        <f t="shared" si="6"/>
        <v>4</v>
      </c>
      <c r="B223" s="40">
        <f t="shared" si="7"/>
        <v>222</v>
      </c>
      <c r="C223" s="30" t="s">
        <v>685</v>
      </c>
      <c r="D223" s="30" t="s">
        <v>30</v>
      </c>
      <c r="E223" s="30" t="s">
        <v>218</v>
      </c>
      <c r="F223" s="30" t="s">
        <v>29</v>
      </c>
      <c r="G223" s="30" t="s">
        <v>126</v>
      </c>
      <c r="H223" s="30" t="s">
        <v>264</v>
      </c>
      <c r="I223" s="30" t="s">
        <v>689</v>
      </c>
      <c r="J223" s="22"/>
    </row>
    <row r="224" spans="1:10" ht="12.95" customHeight="1" x14ac:dyDescent="0.25">
      <c r="A224" s="39">
        <f t="shared" si="6"/>
        <v>5</v>
      </c>
      <c r="B224" s="40">
        <f t="shared" si="7"/>
        <v>223</v>
      </c>
      <c r="C224" s="30" t="s">
        <v>685</v>
      </c>
      <c r="D224" s="30" t="s">
        <v>30</v>
      </c>
      <c r="E224" s="30" t="s">
        <v>690</v>
      </c>
      <c r="F224" s="30" t="s">
        <v>29</v>
      </c>
      <c r="G224" s="30" t="s">
        <v>126</v>
      </c>
      <c r="H224" s="30" t="s">
        <v>282</v>
      </c>
      <c r="I224" s="30" t="s">
        <v>691</v>
      </c>
      <c r="J224" s="22"/>
    </row>
    <row r="225" spans="1:10" ht="12.95" customHeight="1" x14ac:dyDescent="0.25">
      <c r="A225" s="39">
        <f t="shared" si="6"/>
        <v>1</v>
      </c>
      <c r="B225" s="40">
        <f t="shared" si="7"/>
        <v>224</v>
      </c>
      <c r="C225" s="30" t="s">
        <v>676</v>
      </c>
      <c r="D225" s="30" t="s">
        <v>57</v>
      </c>
      <c r="E225" s="30" t="s">
        <v>677</v>
      </c>
      <c r="F225" s="30" t="s">
        <v>36</v>
      </c>
      <c r="G225" s="30" t="s">
        <v>26</v>
      </c>
      <c r="H225" s="30" t="s">
        <v>244</v>
      </c>
      <c r="I225" s="30" t="s">
        <v>678</v>
      </c>
      <c r="J225" s="22"/>
    </row>
    <row r="226" spans="1:10" ht="12.95" customHeight="1" x14ac:dyDescent="0.25">
      <c r="A226" s="39">
        <f t="shared" si="6"/>
        <v>2</v>
      </c>
      <c r="B226" s="40">
        <f t="shared" si="7"/>
        <v>225</v>
      </c>
      <c r="C226" s="30" t="s">
        <v>676</v>
      </c>
      <c r="D226" s="30" t="s">
        <v>35</v>
      </c>
      <c r="E226" s="30" t="s">
        <v>191</v>
      </c>
      <c r="F226" s="30" t="s">
        <v>36</v>
      </c>
      <c r="G226" s="30" t="s">
        <v>26</v>
      </c>
      <c r="H226" s="30" t="s">
        <v>17</v>
      </c>
      <c r="I226" s="30" t="s">
        <v>679</v>
      </c>
      <c r="J226" s="22"/>
    </row>
    <row r="227" spans="1:10" ht="12.95" customHeight="1" x14ac:dyDescent="0.25">
      <c r="A227" s="39">
        <f t="shared" si="6"/>
        <v>3</v>
      </c>
      <c r="B227" s="40">
        <f t="shared" si="7"/>
        <v>226</v>
      </c>
      <c r="C227" s="30" t="s">
        <v>676</v>
      </c>
      <c r="D227" s="30" t="s">
        <v>37</v>
      </c>
      <c r="E227" s="30" t="s">
        <v>71</v>
      </c>
      <c r="F227" s="30" t="s">
        <v>36</v>
      </c>
      <c r="G227" s="30" t="s">
        <v>26</v>
      </c>
      <c r="H227" s="30" t="s">
        <v>248</v>
      </c>
      <c r="I227" s="30" t="s">
        <v>680</v>
      </c>
      <c r="J227" s="22"/>
    </row>
    <row r="228" spans="1:10" ht="12.95" customHeight="1" x14ac:dyDescent="0.25">
      <c r="A228" s="39">
        <f t="shared" si="6"/>
        <v>4</v>
      </c>
      <c r="B228" s="40">
        <f t="shared" si="7"/>
        <v>227</v>
      </c>
      <c r="C228" s="30" t="s">
        <v>676</v>
      </c>
      <c r="D228" s="30" t="s">
        <v>37</v>
      </c>
      <c r="E228" s="30" t="s">
        <v>205</v>
      </c>
      <c r="F228" s="30" t="s">
        <v>36</v>
      </c>
      <c r="G228" s="30" t="s">
        <v>26</v>
      </c>
      <c r="H228" s="30" t="s">
        <v>264</v>
      </c>
      <c r="I228" s="30" t="s">
        <v>681</v>
      </c>
      <c r="J228" s="22"/>
    </row>
    <row r="229" spans="1:10" ht="12.95" customHeight="1" x14ac:dyDescent="0.25">
      <c r="A229" s="39">
        <f t="shared" si="6"/>
        <v>5</v>
      </c>
      <c r="B229" s="40">
        <f t="shared" si="7"/>
        <v>228</v>
      </c>
      <c r="C229" s="30" t="s">
        <v>676</v>
      </c>
      <c r="D229" s="30" t="s">
        <v>43</v>
      </c>
      <c r="E229" s="30" t="s">
        <v>68</v>
      </c>
      <c r="F229" s="30" t="s">
        <v>36</v>
      </c>
      <c r="G229" s="30" t="s">
        <v>26</v>
      </c>
      <c r="H229" s="30" t="s">
        <v>282</v>
      </c>
      <c r="I229" s="30" t="s">
        <v>682</v>
      </c>
      <c r="J229" s="22"/>
    </row>
    <row r="230" spans="1:10" ht="12.95" customHeight="1" x14ac:dyDescent="0.25">
      <c r="A230" s="39">
        <f t="shared" si="6"/>
        <v>6</v>
      </c>
      <c r="B230" s="40">
        <f t="shared" si="7"/>
        <v>229</v>
      </c>
      <c r="C230" s="30" t="s">
        <v>676</v>
      </c>
      <c r="D230" s="30" t="s">
        <v>37</v>
      </c>
      <c r="E230" s="30" t="s">
        <v>73</v>
      </c>
      <c r="F230" s="30" t="s">
        <v>36</v>
      </c>
      <c r="G230" s="30" t="s">
        <v>26</v>
      </c>
      <c r="H230" s="30" t="s">
        <v>289</v>
      </c>
      <c r="I230" s="30" t="s">
        <v>683</v>
      </c>
      <c r="J230" s="22"/>
    </row>
    <row r="231" spans="1:10" ht="12.95" customHeight="1" x14ac:dyDescent="0.25">
      <c r="A231" s="39">
        <f t="shared" si="6"/>
        <v>7</v>
      </c>
      <c r="B231" s="40">
        <f t="shared" si="7"/>
        <v>230</v>
      </c>
      <c r="C231" s="30" t="s">
        <v>676</v>
      </c>
      <c r="D231" s="30" t="s">
        <v>152</v>
      </c>
      <c r="E231" s="30" t="s">
        <v>684</v>
      </c>
      <c r="F231" s="30" t="s">
        <v>36</v>
      </c>
      <c r="G231" s="30" t="s">
        <v>26</v>
      </c>
      <c r="H231" s="30" t="s">
        <v>391</v>
      </c>
      <c r="I231" s="30" t="s">
        <v>683</v>
      </c>
      <c r="J231" s="22"/>
    </row>
    <row r="232" spans="1:10" ht="12.95" customHeight="1" x14ac:dyDescent="0.25">
      <c r="A232" s="39">
        <f t="shared" si="6"/>
        <v>1</v>
      </c>
      <c r="B232" s="40">
        <f t="shared" si="7"/>
        <v>231</v>
      </c>
      <c r="C232" s="30" t="s">
        <v>673</v>
      </c>
      <c r="D232" s="30" t="s">
        <v>144</v>
      </c>
      <c r="E232" s="30" t="s">
        <v>194</v>
      </c>
      <c r="F232" s="30" t="s">
        <v>25</v>
      </c>
      <c r="G232" s="30" t="s">
        <v>137</v>
      </c>
      <c r="H232" s="30" t="s">
        <v>244</v>
      </c>
      <c r="I232" s="30" t="s">
        <v>674</v>
      </c>
      <c r="J232" s="22"/>
    </row>
    <row r="233" spans="1:10" ht="12.95" customHeight="1" x14ac:dyDescent="0.25">
      <c r="A233" s="39">
        <f t="shared" si="6"/>
        <v>2</v>
      </c>
      <c r="B233" s="40">
        <f t="shared" si="7"/>
        <v>232</v>
      </c>
      <c r="C233" s="30" t="s">
        <v>673</v>
      </c>
      <c r="D233" s="30" t="s">
        <v>57</v>
      </c>
      <c r="E233" s="30" t="s">
        <v>62</v>
      </c>
      <c r="F233" s="30" t="s">
        <v>25</v>
      </c>
      <c r="G233" s="30" t="s">
        <v>137</v>
      </c>
      <c r="H233" s="30" t="s">
        <v>17</v>
      </c>
      <c r="I233" s="30" t="s">
        <v>675</v>
      </c>
      <c r="J233" s="22"/>
    </row>
    <row r="234" spans="1:10" ht="12.95" customHeight="1" x14ac:dyDescent="0.25">
      <c r="A234" s="39">
        <f t="shared" si="6"/>
        <v>1</v>
      </c>
      <c r="B234" s="40">
        <f t="shared" si="7"/>
        <v>233</v>
      </c>
      <c r="C234" s="30" t="s">
        <v>628</v>
      </c>
      <c r="D234" s="30" t="s">
        <v>85</v>
      </c>
      <c r="E234" s="30" t="s">
        <v>159</v>
      </c>
      <c r="F234" s="30" t="s">
        <v>19</v>
      </c>
      <c r="G234" s="30" t="s">
        <v>130</v>
      </c>
      <c r="H234" s="30" t="s">
        <v>244</v>
      </c>
      <c r="I234" s="30" t="s">
        <v>629</v>
      </c>
      <c r="J234" s="22"/>
    </row>
    <row r="235" spans="1:10" ht="12.95" customHeight="1" x14ac:dyDescent="0.25">
      <c r="A235" s="39">
        <f t="shared" si="6"/>
        <v>2</v>
      </c>
      <c r="B235" s="40">
        <f t="shared" si="7"/>
        <v>234</v>
      </c>
      <c r="C235" s="30" t="s">
        <v>628</v>
      </c>
      <c r="D235" s="30" t="s">
        <v>20</v>
      </c>
      <c r="E235" s="30" t="s">
        <v>23</v>
      </c>
      <c r="F235" s="30" t="s">
        <v>19</v>
      </c>
      <c r="G235" s="30" t="s">
        <v>130</v>
      </c>
      <c r="H235" s="30" t="s">
        <v>17</v>
      </c>
      <c r="I235" s="30" t="s">
        <v>630</v>
      </c>
      <c r="J235" s="22"/>
    </row>
    <row r="236" spans="1:10" ht="12.95" customHeight="1" x14ac:dyDescent="0.25">
      <c r="A236" s="39">
        <f t="shared" si="6"/>
        <v>3</v>
      </c>
      <c r="B236" s="40">
        <f t="shared" si="7"/>
        <v>235</v>
      </c>
      <c r="C236" s="30" t="s">
        <v>628</v>
      </c>
      <c r="D236" s="30" t="s">
        <v>466</v>
      </c>
      <c r="E236" s="30" t="s">
        <v>494</v>
      </c>
      <c r="F236" s="30" t="s">
        <v>19</v>
      </c>
      <c r="G236" s="30" t="s">
        <v>130</v>
      </c>
      <c r="H236" s="30" t="s">
        <v>248</v>
      </c>
      <c r="I236" s="30" t="s">
        <v>631</v>
      </c>
      <c r="J236" s="22"/>
    </row>
    <row r="237" spans="1:10" ht="12.95" customHeight="1" x14ac:dyDescent="0.25">
      <c r="A237" s="39">
        <f t="shared" si="6"/>
        <v>4</v>
      </c>
      <c r="B237" s="40">
        <f t="shared" si="7"/>
        <v>236</v>
      </c>
      <c r="C237" s="30" t="s">
        <v>628</v>
      </c>
      <c r="D237" s="30" t="s">
        <v>82</v>
      </c>
      <c r="E237" s="30" t="s">
        <v>331</v>
      </c>
      <c r="F237" s="30" t="s">
        <v>19</v>
      </c>
      <c r="G237" s="30" t="s">
        <v>130</v>
      </c>
      <c r="H237" s="30" t="s">
        <v>264</v>
      </c>
      <c r="I237" s="30" t="s">
        <v>632</v>
      </c>
      <c r="J237" s="22"/>
    </row>
    <row r="238" spans="1:10" ht="12.95" customHeight="1" x14ac:dyDescent="0.25">
      <c r="A238" s="39">
        <f t="shared" si="6"/>
        <v>5</v>
      </c>
      <c r="B238" s="40">
        <f t="shared" si="7"/>
        <v>237</v>
      </c>
      <c r="C238" s="30" t="s">
        <v>628</v>
      </c>
      <c r="D238" s="30" t="s">
        <v>18</v>
      </c>
      <c r="E238" s="30" t="s">
        <v>110</v>
      </c>
      <c r="F238" s="30" t="s">
        <v>19</v>
      </c>
      <c r="G238" s="30" t="s">
        <v>130</v>
      </c>
      <c r="H238" s="30" t="s">
        <v>282</v>
      </c>
      <c r="I238" s="30" t="s">
        <v>633</v>
      </c>
      <c r="J238" s="22"/>
    </row>
    <row r="239" spans="1:10" ht="12.95" customHeight="1" x14ac:dyDescent="0.25">
      <c r="A239" s="39">
        <f t="shared" si="6"/>
        <v>6</v>
      </c>
      <c r="B239" s="40">
        <f t="shared" si="7"/>
        <v>238</v>
      </c>
      <c r="C239" s="30" t="s">
        <v>628</v>
      </c>
      <c r="D239" s="30" t="s">
        <v>85</v>
      </c>
      <c r="E239" s="30" t="s">
        <v>239</v>
      </c>
      <c r="F239" s="30" t="s">
        <v>19</v>
      </c>
      <c r="G239" s="30" t="s">
        <v>130</v>
      </c>
      <c r="H239" s="30" t="s">
        <v>289</v>
      </c>
      <c r="I239" s="30" t="s">
        <v>634</v>
      </c>
      <c r="J239" s="22"/>
    </row>
    <row r="240" spans="1:10" ht="12.95" customHeight="1" x14ac:dyDescent="0.25">
      <c r="A240" s="39">
        <f t="shared" si="6"/>
        <v>7</v>
      </c>
      <c r="B240" s="40">
        <f t="shared" si="7"/>
        <v>239</v>
      </c>
      <c r="C240" s="30" t="s">
        <v>628</v>
      </c>
      <c r="D240" s="30" t="s">
        <v>30</v>
      </c>
      <c r="E240" s="30" t="s">
        <v>334</v>
      </c>
      <c r="F240" s="30" t="s">
        <v>19</v>
      </c>
      <c r="G240" s="30" t="s">
        <v>130</v>
      </c>
      <c r="H240" s="30" t="s">
        <v>391</v>
      </c>
      <c r="I240" s="30" t="s">
        <v>635</v>
      </c>
      <c r="J240" s="22"/>
    </row>
    <row r="241" spans="1:10" ht="12.95" customHeight="1" x14ac:dyDescent="0.25">
      <c r="A241" s="39">
        <f t="shared" si="6"/>
        <v>8</v>
      </c>
      <c r="B241" s="40">
        <f t="shared" si="7"/>
        <v>240</v>
      </c>
      <c r="C241" s="30" t="s">
        <v>628</v>
      </c>
      <c r="D241" s="30" t="s">
        <v>172</v>
      </c>
      <c r="E241" s="30" t="s">
        <v>342</v>
      </c>
      <c r="F241" s="30" t="s">
        <v>19</v>
      </c>
      <c r="G241" s="30" t="s">
        <v>130</v>
      </c>
      <c r="H241" s="30" t="s">
        <v>394</v>
      </c>
      <c r="I241" s="30" t="s">
        <v>636</v>
      </c>
      <c r="J241" s="22"/>
    </row>
    <row r="242" spans="1:10" ht="12.95" customHeight="1" x14ac:dyDescent="0.25">
      <c r="A242" s="39">
        <f t="shared" si="6"/>
        <v>1</v>
      </c>
      <c r="B242" s="40">
        <f t="shared" si="7"/>
        <v>241</v>
      </c>
      <c r="C242" s="30" t="s">
        <v>627</v>
      </c>
      <c r="D242" s="30" t="s">
        <v>82</v>
      </c>
      <c r="E242" s="30" t="s">
        <v>184</v>
      </c>
      <c r="F242" s="30" t="s">
        <v>49</v>
      </c>
      <c r="G242" s="30" t="s">
        <v>130</v>
      </c>
      <c r="H242" s="30" t="s">
        <v>244</v>
      </c>
      <c r="I242" s="30" t="s">
        <v>621</v>
      </c>
      <c r="J242" s="22"/>
    </row>
    <row r="243" spans="1:10" ht="12.95" customHeight="1" x14ac:dyDescent="0.25">
      <c r="A243" s="39">
        <f t="shared" si="6"/>
        <v>2</v>
      </c>
      <c r="B243" s="40">
        <f t="shared" si="7"/>
        <v>242</v>
      </c>
      <c r="C243" s="30" t="s">
        <v>627</v>
      </c>
      <c r="D243" s="30" t="s">
        <v>172</v>
      </c>
      <c r="E243" s="30" t="s">
        <v>385</v>
      </c>
      <c r="F243" s="30" t="s">
        <v>49</v>
      </c>
      <c r="G243" s="30" t="s">
        <v>130</v>
      </c>
      <c r="H243" s="30" t="s">
        <v>17</v>
      </c>
      <c r="I243" s="30" t="s">
        <v>781</v>
      </c>
      <c r="J243" s="22"/>
    </row>
    <row r="244" spans="1:10" ht="12.95" customHeight="1" x14ac:dyDescent="0.25">
      <c r="A244" s="39">
        <f t="shared" si="6"/>
        <v>3</v>
      </c>
      <c r="B244" s="40">
        <f t="shared" si="7"/>
        <v>243</v>
      </c>
      <c r="C244" s="30" t="s">
        <v>627</v>
      </c>
      <c r="D244" s="30" t="s">
        <v>30</v>
      </c>
      <c r="E244" s="30" t="s">
        <v>106</v>
      </c>
      <c r="F244" s="30" t="s">
        <v>49</v>
      </c>
      <c r="G244" s="30" t="s">
        <v>130</v>
      </c>
      <c r="H244" s="30" t="s">
        <v>248</v>
      </c>
      <c r="I244" s="30" t="s">
        <v>782</v>
      </c>
      <c r="J244" s="22"/>
    </row>
    <row r="245" spans="1:10" ht="12.95" customHeight="1" x14ac:dyDescent="0.25">
      <c r="A245" s="39">
        <f t="shared" si="6"/>
        <v>4</v>
      </c>
      <c r="B245" s="40">
        <f t="shared" si="7"/>
        <v>244</v>
      </c>
      <c r="C245" s="30" t="s">
        <v>627</v>
      </c>
      <c r="D245" s="30" t="s">
        <v>273</v>
      </c>
      <c r="E245" s="30" t="s">
        <v>313</v>
      </c>
      <c r="F245" s="30" t="s">
        <v>49</v>
      </c>
      <c r="G245" s="30" t="s">
        <v>130</v>
      </c>
      <c r="H245" s="30" t="s">
        <v>264</v>
      </c>
      <c r="I245" s="30" t="s">
        <v>783</v>
      </c>
      <c r="J245" s="22"/>
    </row>
    <row r="246" spans="1:10" ht="12.95" customHeight="1" x14ac:dyDescent="0.25">
      <c r="A246" s="39">
        <f t="shared" si="6"/>
        <v>5</v>
      </c>
      <c r="B246" s="40">
        <f t="shared" si="7"/>
        <v>245</v>
      </c>
      <c r="C246" s="30" t="s">
        <v>627</v>
      </c>
      <c r="D246" s="30" t="s">
        <v>82</v>
      </c>
      <c r="E246" s="30" t="s">
        <v>320</v>
      </c>
      <c r="F246" s="30" t="s">
        <v>49</v>
      </c>
      <c r="G246" s="30" t="s">
        <v>130</v>
      </c>
      <c r="H246" s="30" t="s">
        <v>282</v>
      </c>
      <c r="I246" s="30" t="s">
        <v>784</v>
      </c>
      <c r="J246" s="22"/>
    </row>
    <row r="247" spans="1:10" ht="12.95" customHeight="1" x14ac:dyDescent="0.25">
      <c r="A247" s="39">
        <f t="shared" si="6"/>
        <v>6</v>
      </c>
      <c r="B247" s="40">
        <f t="shared" si="7"/>
        <v>246</v>
      </c>
      <c r="C247" s="30" t="s">
        <v>627</v>
      </c>
      <c r="D247" s="30" t="s">
        <v>273</v>
      </c>
      <c r="E247" s="30" t="s">
        <v>312</v>
      </c>
      <c r="F247" s="30" t="s">
        <v>49</v>
      </c>
      <c r="G247" s="30" t="s">
        <v>130</v>
      </c>
      <c r="H247" s="30" t="s">
        <v>289</v>
      </c>
      <c r="I247" s="30" t="s">
        <v>785</v>
      </c>
      <c r="J247" s="22"/>
    </row>
    <row r="248" spans="1:10" ht="12.95" customHeight="1" x14ac:dyDescent="0.25">
      <c r="A248" s="39">
        <f t="shared" si="6"/>
        <v>7</v>
      </c>
      <c r="B248" s="40">
        <f t="shared" si="7"/>
        <v>247</v>
      </c>
      <c r="C248" s="30" t="s">
        <v>627</v>
      </c>
      <c r="D248" s="30" t="s">
        <v>87</v>
      </c>
      <c r="E248" s="30" t="s">
        <v>486</v>
      </c>
      <c r="F248" s="30" t="s">
        <v>49</v>
      </c>
      <c r="G248" s="30" t="s">
        <v>130</v>
      </c>
      <c r="H248" s="30" t="s">
        <v>391</v>
      </c>
      <c r="I248" s="30" t="s">
        <v>786</v>
      </c>
      <c r="J248" s="22"/>
    </row>
    <row r="249" spans="1:10" ht="12.95" customHeight="1" x14ac:dyDescent="0.25">
      <c r="A249" s="39">
        <f t="shared" si="6"/>
        <v>8</v>
      </c>
      <c r="B249" s="40">
        <f t="shared" si="7"/>
        <v>248</v>
      </c>
      <c r="C249" s="30" t="s">
        <v>627</v>
      </c>
      <c r="D249" s="30" t="s">
        <v>30</v>
      </c>
      <c r="E249" s="30" t="s">
        <v>310</v>
      </c>
      <c r="F249" s="30" t="s">
        <v>49</v>
      </c>
      <c r="G249" s="30" t="s">
        <v>130</v>
      </c>
      <c r="H249" s="30" t="s">
        <v>394</v>
      </c>
      <c r="I249" s="30" t="s">
        <v>787</v>
      </c>
      <c r="J249" s="22"/>
    </row>
    <row r="250" spans="1:10" ht="12.95" customHeight="1" x14ac:dyDescent="0.25">
      <c r="A250" s="39">
        <f t="shared" si="6"/>
        <v>1</v>
      </c>
      <c r="B250" s="40">
        <f t="shared" si="7"/>
        <v>249</v>
      </c>
      <c r="C250" s="30" t="s">
        <v>618</v>
      </c>
      <c r="D250" s="30" t="s">
        <v>30</v>
      </c>
      <c r="E250" s="30" t="s">
        <v>123</v>
      </c>
      <c r="F250" s="30" t="s">
        <v>27</v>
      </c>
      <c r="G250" s="30" t="s">
        <v>130</v>
      </c>
      <c r="H250" s="30" t="s">
        <v>244</v>
      </c>
      <c r="I250" s="30" t="s">
        <v>619</v>
      </c>
      <c r="J250" s="22"/>
    </row>
    <row r="251" spans="1:10" ht="12.95" customHeight="1" x14ac:dyDescent="0.25">
      <c r="A251" s="39">
        <f t="shared" si="6"/>
        <v>2</v>
      </c>
      <c r="B251" s="40">
        <f t="shared" si="7"/>
        <v>250</v>
      </c>
      <c r="C251" s="30" t="s">
        <v>618</v>
      </c>
      <c r="D251" s="30" t="s">
        <v>20</v>
      </c>
      <c r="E251" s="30" t="s">
        <v>139</v>
      </c>
      <c r="F251" s="30" t="s">
        <v>27</v>
      </c>
      <c r="G251" s="30" t="s">
        <v>130</v>
      </c>
      <c r="H251" s="30" t="s">
        <v>17</v>
      </c>
      <c r="I251" s="30" t="s">
        <v>620</v>
      </c>
      <c r="J251" s="22"/>
    </row>
    <row r="252" spans="1:10" ht="12.95" customHeight="1" x14ac:dyDescent="0.25">
      <c r="A252" s="39">
        <f t="shared" si="6"/>
        <v>3</v>
      </c>
      <c r="B252" s="40">
        <f t="shared" si="7"/>
        <v>251</v>
      </c>
      <c r="C252" s="30" t="s">
        <v>618</v>
      </c>
      <c r="D252" s="30" t="s">
        <v>82</v>
      </c>
      <c r="E252" s="30" t="s">
        <v>112</v>
      </c>
      <c r="F252" s="30" t="s">
        <v>27</v>
      </c>
      <c r="G252" s="30" t="s">
        <v>130</v>
      </c>
      <c r="H252" s="30" t="s">
        <v>248</v>
      </c>
      <c r="I252" s="30" t="s">
        <v>621</v>
      </c>
      <c r="J252" s="22"/>
    </row>
    <row r="253" spans="1:10" ht="12.95" customHeight="1" x14ac:dyDescent="0.25">
      <c r="A253" s="39">
        <f t="shared" si="6"/>
        <v>4</v>
      </c>
      <c r="B253" s="40">
        <f t="shared" si="7"/>
        <v>252</v>
      </c>
      <c r="C253" s="30" t="s">
        <v>618</v>
      </c>
      <c r="D253" s="30" t="s">
        <v>20</v>
      </c>
      <c r="E253" s="30" t="s">
        <v>24</v>
      </c>
      <c r="F253" s="30" t="s">
        <v>27</v>
      </c>
      <c r="G253" s="30" t="s">
        <v>130</v>
      </c>
      <c r="H253" s="30" t="s">
        <v>264</v>
      </c>
      <c r="I253" s="30" t="s">
        <v>622</v>
      </c>
      <c r="J253" s="22"/>
    </row>
    <row r="254" spans="1:10" ht="12.95" customHeight="1" x14ac:dyDescent="0.25">
      <c r="A254" s="39">
        <f t="shared" si="6"/>
        <v>5</v>
      </c>
      <c r="B254" s="40">
        <f t="shared" si="7"/>
        <v>253</v>
      </c>
      <c r="C254" s="30" t="s">
        <v>618</v>
      </c>
      <c r="D254" s="30" t="s">
        <v>30</v>
      </c>
      <c r="E254" s="30" t="s">
        <v>292</v>
      </c>
      <c r="F254" s="30" t="s">
        <v>27</v>
      </c>
      <c r="G254" s="30" t="s">
        <v>130</v>
      </c>
      <c r="H254" s="30" t="s">
        <v>282</v>
      </c>
      <c r="I254" s="30" t="s">
        <v>623</v>
      </c>
      <c r="J254" s="22"/>
    </row>
    <row r="255" spans="1:10" ht="12.95" customHeight="1" x14ac:dyDescent="0.25">
      <c r="A255" s="39">
        <f t="shared" si="6"/>
        <v>6</v>
      </c>
      <c r="B255" s="40">
        <f t="shared" si="7"/>
        <v>254</v>
      </c>
      <c r="C255" s="30" t="s">
        <v>618</v>
      </c>
      <c r="D255" s="30" t="s">
        <v>82</v>
      </c>
      <c r="E255" s="30" t="s">
        <v>111</v>
      </c>
      <c r="F255" s="30" t="s">
        <v>27</v>
      </c>
      <c r="G255" s="30" t="s">
        <v>130</v>
      </c>
      <c r="H255" s="30" t="s">
        <v>289</v>
      </c>
      <c r="I255" s="30" t="s">
        <v>624</v>
      </c>
      <c r="J255" s="22"/>
    </row>
    <row r="256" spans="1:10" ht="12.95" customHeight="1" x14ac:dyDescent="0.25">
      <c r="A256" s="39">
        <f t="shared" si="6"/>
        <v>7</v>
      </c>
      <c r="B256" s="40">
        <f t="shared" si="7"/>
        <v>255</v>
      </c>
      <c r="C256" s="30" t="s">
        <v>618</v>
      </c>
      <c r="D256" s="30" t="s">
        <v>89</v>
      </c>
      <c r="E256" s="30" t="s">
        <v>121</v>
      </c>
      <c r="F256" s="30" t="s">
        <v>27</v>
      </c>
      <c r="G256" s="30" t="s">
        <v>130</v>
      </c>
      <c r="H256" s="30" t="s">
        <v>391</v>
      </c>
      <c r="I256" s="30" t="s">
        <v>625</v>
      </c>
      <c r="J256" s="22"/>
    </row>
    <row r="257" spans="1:10" ht="12.95" customHeight="1" x14ac:dyDescent="0.25">
      <c r="A257" s="39">
        <f t="shared" si="6"/>
        <v>8</v>
      </c>
      <c r="B257" s="40">
        <f t="shared" si="7"/>
        <v>256</v>
      </c>
      <c r="C257" s="30" t="s">
        <v>618</v>
      </c>
      <c r="D257" s="30" t="s">
        <v>85</v>
      </c>
      <c r="E257" s="30" t="s">
        <v>119</v>
      </c>
      <c r="F257" s="30" t="s">
        <v>27</v>
      </c>
      <c r="G257" s="30" t="s">
        <v>130</v>
      </c>
      <c r="H257" s="30" t="s">
        <v>394</v>
      </c>
      <c r="I257" s="30" t="s">
        <v>626</v>
      </c>
      <c r="J257" s="22"/>
    </row>
    <row r="258" spans="1:10" ht="12.95" customHeight="1" x14ac:dyDescent="0.25">
      <c r="A258" s="39">
        <f t="shared" si="6"/>
        <v>1</v>
      </c>
      <c r="B258" s="40">
        <f t="shared" si="7"/>
        <v>257</v>
      </c>
      <c r="C258" s="30" t="s">
        <v>611</v>
      </c>
      <c r="D258" s="30" t="s">
        <v>161</v>
      </c>
      <c r="E258" s="30" t="s">
        <v>162</v>
      </c>
      <c r="F258" s="30" t="s">
        <v>29</v>
      </c>
      <c r="G258" s="30" t="s">
        <v>130</v>
      </c>
      <c r="H258" s="30" t="s">
        <v>244</v>
      </c>
      <c r="I258" s="30" t="s">
        <v>612</v>
      </c>
      <c r="J258" s="22"/>
    </row>
    <row r="259" spans="1:10" ht="12.95" customHeight="1" x14ac:dyDescent="0.25">
      <c r="A259" s="39">
        <f t="shared" ref="A259:A302" si="8">IF(C259=C258,A258+1,1)</f>
        <v>2</v>
      </c>
      <c r="B259" s="40">
        <f t="shared" ref="B259:B302" si="9">IF(LEN(C259)&gt;0,B258+1,"")</f>
        <v>258</v>
      </c>
      <c r="C259" s="30" t="s">
        <v>611</v>
      </c>
      <c r="D259" s="30" t="s">
        <v>20</v>
      </c>
      <c r="E259" s="30" t="s">
        <v>99</v>
      </c>
      <c r="F259" s="30" t="s">
        <v>29</v>
      </c>
      <c r="G259" s="30" t="s">
        <v>130</v>
      </c>
      <c r="H259" s="30" t="s">
        <v>17</v>
      </c>
      <c r="I259" s="30" t="s">
        <v>613</v>
      </c>
      <c r="J259" s="22"/>
    </row>
    <row r="260" spans="1:10" ht="12.95" customHeight="1" x14ac:dyDescent="0.25">
      <c r="A260" s="39">
        <f t="shared" si="8"/>
        <v>3</v>
      </c>
      <c r="B260" s="40">
        <f t="shared" si="9"/>
        <v>259</v>
      </c>
      <c r="C260" s="30" t="s">
        <v>611</v>
      </c>
      <c r="D260" s="30" t="s">
        <v>30</v>
      </c>
      <c r="E260" s="30" t="s">
        <v>506</v>
      </c>
      <c r="F260" s="30" t="s">
        <v>29</v>
      </c>
      <c r="G260" s="30" t="s">
        <v>130</v>
      </c>
      <c r="H260" s="30" t="s">
        <v>248</v>
      </c>
      <c r="I260" s="30" t="s">
        <v>605</v>
      </c>
      <c r="J260" s="22"/>
    </row>
    <row r="261" spans="1:10" ht="12.95" customHeight="1" x14ac:dyDescent="0.25">
      <c r="A261" s="39">
        <f t="shared" si="8"/>
        <v>4</v>
      </c>
      <c r="B261" s="40">
        <f t="shared" si="9"/>
        <v>260</v>
      </c>
      <c r="C261" s="30" t="s">
        <v>611</v>
      </c>
      <c r="D261" s="30" t="s">
        <v>18</v>
      </c>
      <c r="E261" s="30" t="s">
        <v>160</v>
      </c>
      <c r="F261" s="30" t="s">
        <v>29</v>
      </c>
      <c r="G261" s="30" t="s">
        <v>130</v>
      </c>
      <c r="H261" s="30" t="s">
        <v>264</v>
      </c>
      <c r="I261" s="30" t="s">
        <v>614</v>
      </c>
      <c r="J261" s="22"/>
    </row>
    <row r="262" spans="1:10" ht="12.95" customHeight="1" x14ac:dyDescent="0.25">
      <c r="A262" s="39">
        <f t="shared" si="8"/>
        <v>5</v>
      </c>
      <c r="B262" s="40">
        <f t="shared" si="9"/>
        <v>261</v>
      </c>
      <c r="C262" s="30" t="s">
        <v>611</v>
      </c>
      <c r="D262" s="30" t="s">
        <v>18</v>
      </c>
      <c r="E262" s="30" t="s">
        <v>271</v>
      </c>
      <c r="F262" s="30" t="s">
        <v>29</v>
      </c>
      <c r="G262" s="30" t="s">
        <v>130</v>
      </c>
      <c r="H262" s="30" t="s">
        <v>282</v>
      </c>
      <c r="I262" s="30" t="s">
        <v>615</v>
      </c>
      <c r="J262" s="22"/>
    </row>
    <row r="263" spans="1:10" ht="12.95" customHeight="1" x14ac:dyDescent="0.25">
      <c r="A263" s="39">
        <f t="shared" si="8"/>
        <v>6</v>
      </c>
      <c r="B263" s="40">
        <f t="shared" si="9"/>
        <v>262</v>
      </c>
      <c r="C263" s="30" t="s">
        <v>611</v>
      </c>
      <c r="D263" s="30" t="s">
        <v>87</v>
      </c>
      <c r="E263" s="30" t="s">
        <v>88</v>
      </c>
      <c r="F263" s="30" t="s">
        <v>29</v>
      </c>
      <c r="G263" s="30" t="s">
        <v>130</v>
      </c>
      <c r="H263" s="30" t="s">
        <v>289</v>
      </c>
      <c r="I263" s="30" t="s">
        <v>616</v>
      </c>
      <c r="J263" s="22"/>
    </row>
    <row r="264" spans="1:10" ht="12.95" customHeight="1" x14ac:dyDescent="0.25">
      <c r="A264" s="39">
        <f t="shared" si="8"/>
        <v>7</v>
      </c>
      <c r="B264" s="40">
        <f t="shared" si="9"/>
        <v>263</v>
      </c>
      <c r="C264" s="30" t="s">
        <v>611</v>
      </c>
      <c r="D264" s="30" t="s">
        <v>508</v>
      </c>
      <c r="E264" s="30" t="s">
        <v>509</v>
      </c>
      <c r="F264" s="30" t="s">
        <v>29</v>
      </c>
      <c r="G264" s="30" t="s">
        <v>130</v>
      </c>
      <c r="H264" s="30" t="s">
        <v>391</v>
      </c>
      <c r="I264" s="30" t="s">
        <v>617</v>
      </c>
      <c r="J264" s="22"/>
    </row>
    <row r="265" spans="1:10" ht="12.95" customHeight="1" x14ac:dyDescent="0.25">
      <c r="A265" s="39">
        <f t="shared" si="8"/>
        <v>1</v>
      </c>
      <c r="B265" s="40">
        <f t="shared" si="9"/>
        <v>264</v>
      </c>
      <c r="C265" s="30" t="s">
        <v>601</v>
      </c>
      <c r="D265" s="30" t="s">
        <v>74</v>
      </c>
      <c r="E265" s="30" t="s">
        <v>602</v>
      </c>
      <c r="F265" s="30" t="s">
        <v>33</v>
      </c>
      <c r="G265" s="30" t="s">
        <v>130</v>
      </c>
      <c r="H265" s="30" t="s">
        <v>244</v>
      </c>
      <c r="I265" s="30" t="s">
        <v>603</v>
      </c>
      <c r="J265" s="22"/>
    </row>
    <row r="266" spans="1:10" ht="12.95" customHeight="1" x14ac:dyDescent="0.25">
      <c r="A266" s="39">
        <f t="shared" si="8"/>
        <v>2</v>
      </c>
      <c r="B266" s="40">
        <f t="shared" si="9"/>
        <v>265</v>
      </c>
      <c r="C266" s="30" t="s">
        <v>601</v>
      </c>
      <c r="D266" s="30" t="s">
        <v>31</v>
      </c>
      <c r="E266" s="30" t="s">
        <v>253</v>
      </c>
      <c r="F266" s="30" t="s">
        <v>33</v>
      </c>
      <c r="G266" s="30" t="s">
        <v>130</v>
      </c>
      <c r="H266" s="30" t="s">
        <v>17</v>
      </c>
      <c r="I266" s="30" t="s">
        <v>604</v>
      </c>
      <c r="J266" s="22"/>
    </row>
    <row r="267" spans="1:10" ht="12.95" customHeight="1" x14ac:dyDescent="0.25">
      <c r="A267" s="39">
        <f t="shared" si="8"/>
        <v>3</v>
      </c>
      <c r="B267" s="40">
        <f t="shared" si="9"/>
        <v>266</v>
      </c>
      <c r="C267" s="30" t="s">
        <v>601</v>
      </c>
      <c r="D267" s="30" t="s">
        <v>37</v>
      </c>
      <c r="E267" s="30" t="s">
        <v>77</v>
      </c>
      <c r="F267" s="30" t="s">
        <v>33</v>
      </c>
      <c r="G267" s="30" t="s">
        <v>130</v>
      </c>
      <c r="H267" s="30" t="s">
        <v>248</v>
      </c>
      <c r="I267" s="30" t="s">
        <v>605</v>
      </c>
      <c r="J267" s="22"/>
    </row>
    <row r="268" spans="1:10" ht="12.95" customHeight="1" x14ac:dyDescent="0.25">
      <c r="A268" s="39">
        <f t="shared" si="8"/>
        <v>4</v>
      </c>
      <c r="B268" s="40">
        <f t="shared" si="9"/>
        <v>267</v>
      </c>
      <c r="C268" s="30" t="s">
        <v>601</v>
      </c>
      <c r="D268" s="30" t="s">
        <v>43</v>
      </c>
      <c r="E268" s="30" t="s">
        <v>255</v>
      </c>
      <c r="F268" s="30" t="s">
        <v>33</v>
      </c>
      <c r="G268" s="30" t="s">
        <v>130</v>
      </c>
      <c r="H268" s="30" t="s">
        <v>264</v>
      </c>
      <c r="I268" s="30" t="s">
        <v>606</v>
      </c>
      <c r="J268" s="22"/>
    </row>
    <row r="269" spans="1:10" ht="12.95" customHeight="1" x14ac:dyDescent="0.25">
      <c r="A269" s="39">
        <f t="shared" si="8"/>
        <v>5</v>
      </c>
      <c r="B269" s="40">
        <f t="shared" si="9"/>
        <v>268</v>
      </c>
      <c r="C269" s="30" t="s">
        <v>601</v>
      </c>
      <c r="D269" s="30" t="s">
        <v>175</v>
      </c>
      <c r="E269" s="30" t="s">
        <v>607</v>
      </c>
      <c r="F269" s="30" t="s">
        <v>33</v>
      </c>
      <c r="G269" s="30" t="s">
        <v>130</v>
      </c>
      <c r="H269" s="30" t="s">
        <v>282</v>
      </c>
      <c r="I269" s="30" t="s">
        <v>608</v>
      </c>
      <c r="J269" s="22"/>
    </row>
    <row r="270" spans="1:10" ht="12.95" customHeight="1" x14ac:dyDescent="0.25">
      <c r="A270" s="39">
        <f t="shared" si="8"/>
        <v>6</v>
      </c>
      <c r="B270" s="40">
        <f t="shared" si="9"/>
        <v>269</v>
      </c>
      <c r="C270" s="30" t="s">
        <v>601</v>
      </c>
      <c r="D270" s="30" t="s">
        <v>143</v>
      </c>
      <c r="E270" s="30" t="s">
        <v>260</v>
      </c>
      <c r="F270" s="30" t="s">
        <v>33</v>
      </c>
      <c r="G270" s="30" t="s">
        <v>130</v>
      </c>
      <c r="H270" s="30" t="s">
        <v>289</v>
      </c>
      <c r="I270" s="30" t="s">
        <v>609</v>
      </c>
      <c r="J270" s="22"/>
    </row>
    <row r="271" spans="1:10" ht="12.95" customHeight="1" x14ac:dyDescent="0.25">
      <c r="A271" s="39">
        <f t="shared" si="8"/>
        <v>7</v>
      </c>
      <c r="B271" s="40">
        <f t="shared" si="9"/>
        <v>270</v>
      </c>
      <c r="C271" s="30" t="s">
        <v>601</v>
      </c>
      <c r="D271" s="30" t="s">
        <v>35</v>
      </c>
      <c r="E271" s="30" t="s">
        <v>214</v>
      </c>
      <c r="F271" s="30" t="s">
        <v>33</v>
      </c>
      <c r="G271" s="30" t="s">
        <v>130</v>
      </c>
      <c r="H271" s="30" t="s">
        <v>391</v>
      </c>
      <c r="I271" s="30" t="s">
        <v>610</v>
      </c>
      <c r="J271" s="22"/>
    </row>
    <row r="272" spans="1:10" ht="12.95" customHeight="1" x14ac:dyDescent="0.25">
      <c r="A272" s="39">
        <f t="shared" si="8"/>
        <v>1</v>
      </c>
      <c r="B272" s="40">
        <f t="shared" si="9"/>
        <v>271</v>
      </c>
      <c r="C272" s="30" t="s">
        <v>658</v>
      </c>
      <c r="D272" s="30" t="s">
        <v>35</v>
      </c>
      <c r="E272" s="30" t="s">
        <v>207</v>
      </c>
      <c r="F272" s="30" t="s">
        <v>36</v>
      </c>
      <c r="G272" s="30" t="s">
        <v>130</v>
      </c>
      <c r="H272" s="30" t="s">
        <v>244</v>
      </c>
      <c r="I272" s="30" t="s">
        <v>659</v>
      </c>
      <c r="J272" s="22"/>
    </row>
    <row r="273" spans="1:10" ht="12.95" customHeight="1" x14ac:dyDescent="0.25">
      <c r="A273" s="39">
        <f t="shared" si="8"/>
        <v>2</v>
      </c>
      <c r="B273" s="40">
        <f t="shared" si="9"/>
        <v>272</v>
      </c>
      <c r="C273" s="30" t="s">
        <v>658</v>
      </c>
      <c r="D273" s="30" t="s">
        <v>74</v>
      </c>
      <c r="E273" s="30" t="s">
        <v>75</v>
      </c>
      <c r="F273" s="30" t="s">
        <v>36</v>
      </c>
      <c r="G273" s="30" t="s">
        <v>130</v>
      </c>
      <c r="H273" s="30" t="s">
        <v>17</v>
      </c>
      <c r="I273" s="30" t="s">
        <v>660</v>
      </c>
      <c r="J273" s="22"/>
    </row>
    <row r="274" spans="1:10" ht="12.95" customHeight="1" x14ac:dyDescent="0.25">
      <c r="A274" s="39">
        <f t="shared" si="8"/>
        <v>3</v>
      </c>
      <c r="B274" s="40">
        <f t="shared" si="9"/>
        <v>273</v>
      </c>
      <c r="C274" s="30" t="s">
        <v>658</v>
      </c>
      <c r="D274" s="30" t="s">
        <v>143</v>
      </c>
      <c r="E274" s="30" t="s">
        <v>199</v>
      </c>
      <c r="F274" s="30" t="s">
        <v>36</v>
      </c>
      <c r="G274" s="30" t="s">
        <v>130</v>
      </c>
      <c r="H274" s="30" t="s">
        <v>248</v>
      </c>
      <c r="I274" s="30" t="s">
        <v>661</v>
      </c>
      <c r="J274" s="22"/>
    </row>
    <row r="275" spans="1:10" ht="12.95" customHeight="1" x14ac:dyDescent="0.25">
      <c r="A275" s="39">
        <f t="shared" si="8"/>
        <v>4</v>
      </c>
      <c r="B275" s="40">
        <f t="shared" si="9"/>
        <v>274</v>
      </c>
      <c r="C275" s="30" t="s">
        <v>658</v>
      </c>
      <c r="D275" s="30" t="s">
        <v>202</v>
      </c>
      <c r="E275" s="30" t="s">
        <v>203</v>
      </c>
      <c r="F275" s="30" t="s">
        <v>36</v>
      </c>
      <c r="G275" s="30" t="s">
        <v>130</v>
      </c>
      <c r="H275" s="30" t="s">
        <v>264</v>
      </c>
      <c r="I275" s="30" t="s">
        <v>662</v>
      </c>
      <c r="J275" s="22"/>
    </row>
    <row r="276" spans="1:10" ht="12.95" customHeight="1" x14ac:dyDescent="0.25">
      <c r="A276" s="39">
        <f t="shared" si="8"/>
        <v>5</v>
      </c>
      <c r="B276" s="40">
        <f t="shared" si="9"/>
        <v>275</v>
      </c>
      <c r="C276" s="30" t="s">
        <v>658</v>
      </c>
      <c r="D276" s="30" t="s">
        <v>37</v>
      </c>
      <c r="E276" s="30" t="s">
        <v>38</v>
      </c>
      <c r="F276" s="30" t="s">
        <v>36</v>
      </c>
      <c r="G276" s="30" t="s">
        <v>130</v>
      </c>
      <c r="H276" s="30" t="s">
        <v>282</v>
      </c>
      <c r="I276" s="30" t="s">
        <v>663</v>
      </c>
      <c r="J276" s="22"/>
    </row>
    <row r="277" spans="1:10" ht="12.95" customHeight="1" x14ac:dyDescent="0.25">
      <c r="A277" s="39">
        <f t="shared" si="8"/>
        <v>6</v>
      </c>
      <c r="B277" s="40">
        <f t="shared" si="9"/>
        <v>276</v>
      </c>
      <c r="C277" s="30" t="s">
        <v>658</v>
      </c>
      <c r="D277" s="30" t="s">
        <v>35</v>
      </c>
      <c r="E277" s="30" t="s">
        <v>206</v>
      </c>
      <c r="F277" s="30" t="s">
        <v>36</v>
      </c>
      <c r="G277" s="30" t="s">
        <v>130</v>
      </c>
      <c r="H277" s="30" t="s">
        <v>289</v>
      </c>
      <c r="I277" s="30" t="s">
        <v>664</v>
      </c>
      <c r="J277" s="22"/>
    </row>
    <row r="278" spans="1:10" ht="12.95" customHeight="1" x14ac:dyDescent="0.25">
      <c r="A278" s="39">
        <f t="shared" si="8"/>
        <v>7</v>
      </c>
      <c r="B278" s="40">
        <f t="shared" si="9"/>
        <v>277</v>
      </c>
      <c r="C278" s="30" t="s">
        <v>658</v>
      </c>
      <c r="D278" s="30" t="s">
        <v>41</v>
      </c>
      <c r="E278" s="30" t="s">
        <v>204</v>
      </c>
      <c r="F278" s="30" t="s">
        <v>36</v>
      </c>
      <c r="G278" s="30" t="s">
        <v>130</v>
      </c>
      <c r="H278" s="30" t="s">
        <v>391</v>
      </c>
      <c r="I278" s="30" t="s">
        <v>665</v>
      </c>
      <c r="J278" s="22"/>
    </row>
    <row r="279" spans="1:10" ht="12.95" customHeight="1" x14ac:dyDescent="0.25">
      <c r="A279" s="39">
        <f t="shared" si="8"/>
        <v>8</v>
      </c>
      <c r="B279" s="40">
        <f t="shared" si="9"/>
        <v>278</v>
      </c>
      <c r="C279" s="30" t="s">
        <v>658</v>
      </c>
      <c r="D279" s="30" t="s">
        <v>35</v>
      </c>
      <c r="E279" s="30" t="s">
        <v>666</v>
      </c>
      <c r="F279" s="30" t="s">
        <v>36</v>
      </c>
      <c r="G279" s="30" t="s">
        <v>130</v>
      </c>
      <c r="H279" s="30" t="s">
        <v>394</v>
      </c>
      <c r="I279" s="30" t="s">
        <v>667</v>
      </c>
      <c r="J279" s="22"/>
    </row>
    <row r="280" spans="1:10" ht="12.95" customHeight="1" x14ac:dyDescent="0.25">
      <c r="A280" s="39">
        <f t="shared" si="8"/>
        <v>1</v>
      </c>
      <c r="B280" s="40">
        <f t="shared" si="9"/>
        <v>279</v>
      </c>
      <c r="C280" s="30" t="s">
        <v>668</v>
      </c>
      <c r="D280" s="30" t="s">
        <v>45</v>
      </c>
      <c r="E280" s="30" t="s">
        <v>76</v>
      </c>
      <c r="F280" s="30" t="s">
        <v>53</v>
      </c>
      <c r="G280" s="30" t="s">
        <v>130</v>
      </c>
      <c r="H280" s="30" t="s">
        <v>244</v>
      </c>
      <c r="I280" s="30" t="s">
        <v>669</v>
      </c>
      <c r="J280" s="22"/>
    </row>
    <row r="281" spans="1:10" ht="12.95" customHeight="1" x14ac:dyDescent="0.25">
      <c r="A281" s="39">
        <f t="shared" si="8"/>
        <v>2</v>
      </c>
      <c r="B281" s="40">
        <f t="shared" si="9"/>
        <v>280</v>
      </c>
      <c r="C281" s="30" t="s">
        <v>668</v>
      </c>
      <c r="D281" s="30" t="s">
        <v>57</v>
      </c>
      <c r="E281" s="30" t="s">
        <v>181</v>
      </c>
      <c r="F281" s="30" t="s">
        <v>53</v>
      </c>
      <c r="G281" s="30" t="s">
        <v>130</v>
      </c>
      <c r="H281" s="30" t="s">
        <v>17</v>
      </c>
      <c r="I281" s="30" t="s">
        <v>670</v>
      </c>
      <c r="J281" s="22"/>
    </row>
    <row r="282" spans="1:10" ht="12.95" customHeight="1" x14ac:dyDescent="0.25">
      <c r="A282" s="39">
        <f t="shared" si="8"/>
        <v>3</v>
      </c>
      <c r="B282" s="40">
        <f t="shared" si="9"/>
        <v>281</v>
      </c>
      <c r="C282" s="30" t="s">
        <v>668</v>
      </c>
      <c r="D282" s="30" t="s">
        <v>57</v>
      </c>
      <c r="E282" s="30" t="s">
        <v>64</v>
      </c>
      <c r="F282" s="30" t="s">
        <v>53</v>
      </c>
      <c r="G282" s="30" t="s">
        <v>130</v>
      </c>
      <c r="H282" s="30" t="s">
        <v>248</v>
      </c>
      <c r="I282" s="30" t="s">
        <v>671</v>
      </c>
      <c r="J282" s="22"/>
    </row>
    <row r="283" spans="1:10" ht="12.95" customHeight="1" x14ac:dyDescent="0.25">
      <c r="A283" s="39">
        <f t="shared" si="8"/>
        <v>4</v>
      </c>
      <c r="B283" s="40">
        <f t="shared" si="9"/>
        <v>282</v>
      </c>
      <c r="C283" s="30" t="s">
        <v>668</v>
      </c>
      <c r="D283" s="30" t="s">
        <v>57</v>
      </c>
      <c r="E283" s="30" t="s">
        <v>213</v>
      </c>
      <c r="F283" s="30" t="s">
        <v>53</v>
      </c>
      <c r="G283" s="30" t="s">
        <v>130</v>
      </c>
      <c r="H283" s="30" t="s">
        <v>264</v>
      </c>
      <c r="I283" s="30" t="s">
        <v>614</v>
      </c>
      <c r="J283" s="22"/>
    </row>
    <row r="284" spans="1:10" ht="12.95" customHeight="1" x14ac:dyDescent="0.25">
      <c r="A284" s="39">
        <f t="shared" si="8"/>
        <v>5</v>
      </c>
      <c r="B284" s="40">
        <f t="shared" si="9"/>
        <v>283</v>
      </c>
      <c r="C284" s="30" t="s">
        <v>668</v>
      </c>
      <c r="D284" s="30" t="s">
        <v>144</v>
      </c>
      <c r="E284" s="30" t="s">
        <v>177</v>
      </c>
      <c r="F284" s="30" t="s">
        <v>53</v>
      </c>
      <c r="G284" s="30" t="s">
        <v>130</v>
      </c>
      <c r="H284" s="30" t="s">
        <v>282</v>
      </c>
      <c r="I284" s="30" t="s">
        <v>672</v>
      </c>
      <c r="J284" s="22"/>
    </row>
    <row r="285" spans="1:10" ht="12.95" customHeight="1" x14ac:dyDescent="0.25">
      <c r="A285" s="39">
        <f t="shared" si="8"/>
        <v>1</v>
      </c>
      <c r="B285" s="40">
        <f t="shared" si="9"/>
        <v>284</v>
      </c>
      <c r="C285" s="30" t="s">
        <v>775</v>
      </c>
      <c r="D285" s="30" t="s">
        <v>57</v>
      </c>
      <c r="E285" s="30" t="s">
        <v>190</v>
      </c>
      <c r="F285" s="30" t="s">
        <v>25</v>
      </c>
      <c r="G285" s="30" t="s">
        <v>130</v>
      </c>
      <c r="H285" s="30" t="s">
        <v>244</v>
      </c>
      <c r="I285" s="30" t="s">
        <v>776</v>
      </c>
      <c r="J285" s="22"/>
    </row>
    <row r="286" spans="1:10" ht="12.95" customHeight="1" x14ac:dyDescent="0.25">
      <c r="A286" s="39">
        <f t="shared" si="8"/>
        <v>2</v>
      </c>
      <c r="B286" s="40">
        <f t="shared" si="9"/>
        <v>285</v>
      </c>
      <c r="C286" s="30" t="s">
        <v>775</v>
      </c>
      <c r="D286" s="30" t="s">
        <v>57</v>
      </c>
      <c r="E286" s="30" t="s">
        <v>65</v>
      </c>
      <c r="F286" s="30" t="s">
        <v>25</v>
      </c>
      <c r="G286" s="30" t="s">
        <v>130</v>
      </c>
      <c r="H286" s="30" t="s">
        <v>17</v>
      </c>
      <c r="I286" s="30" t="s">
        <v>777</v>
      </c>
      <c r="J286" s="22"/>
    </row>
    <row r="287" spans="1:10" ht="12.95" customHeight="1" x14ac:dyDescent="0.25">
      <c r="A287" s="39">
        <f t="shared" si="8"/>
        <v>3</v>
      </c>
      <c r="B287" s="40">
        <f t="shared" si="9"/>
        <v>286</v>
      </c>
      <c r="C287" s="30" t="s">
        <v>775</v>
      </c>
      <c r="D287" s="30" t="s">
        <v>45</v>
      </c>
      <c r="E287" s="30" t="s">
        <v>51</v>
      </c>
      <c r="F287" s="30" t="s">
        <v>25</v>
      </c>
      <c r="G287" s="30" t="s">
        <v>130</v>
      </c>
      <c r="H287" s="30" t="s">
        <v>248</v>
      </c>
      <c r="I287" s="30" t="s">
        <v>778</v>
      </c>
      <c r="J287" s="22"/>
    </row>
    <row r="288" spans="1:10" ht="12.95" customHeight="1" x14ac:dyDescent="0.25">
      <c r="A288" s="39">
        <f t="shared" si="8"/>
        <v>4</v>
      </c>
      <c r="B288" s="40">
        <f t="shared" si="9"/>
        <v>287</v>
      </c>
      <c r="C288" s="30" t="s">
        <v>775</v>
      </c>
      <c r="D288" s="30" t="s">
        <v>57</v>
      </c>
      <c r="E288" s="30" t="s">
        <v>779</v>
      </c>
      <c r="F288" s="30" t="s">
        <v>25</v>
      </c>
      <c r="G288" s="30" t="s">
        <v>130</v>
      </c>
      <c r="H288" s="30" t="s">
        <v>264</v>
      </c>
      <c r="I288" s="30" t="s">
        <v>780</v>
      </c>
      <c r="J288" s="22"/>
    </row>
    <row r="289" spans="1:10" ht="12.95" customHeight="1" x14ac:dyDescent="0.25">
      <c r="A289" s="39">
        <f t="shared" si="8"/>
        <v>1</v>
      </c>
      <c r="B289" s="40">
        <f t="shared" si="9"/>
        <v>288</v>
      </c>
      <c r="C289" s="30" t="s">
        <v>765</v>
      </c>
      <c r="D289" s="30" t="s">
        <v>143</v>
      </c>
      <c r="E289" s="30" t="s">
        <v>262</v>
      </c>
      <c r="F289" s="30" t="s">
        <v>33</v>
      </c>
      <c r="G289" s="30" t="s">
        <v>40</v>
      </c>
      <c r="H289" s="30" t="s">
        <v>244</v>
      </c>
      <c r="I289" s="30" t="s">
        <v>766</v>
      </c>
      <c r="J289" s="22"/>
    </row>
    <row r="290" spans="1:10" ht="12.95" customHeight="1" x14ac:dyDescent="0.25">
      <c r="A290" s="39">
        <f t="shared" si="8"/>
        <v>2</v>
      </c>
      <c r="B290" s="40">
        <f t="shared" si="9"/>
        <v>289</v>
      </c>
      <c r="C290" s="30" t="s">
        <v>765</v>
      </c>
      <c r="D290" s="30" t="s">
        <v>727</v>
      </c>
      <c r="E290" s="30" t="s">
        <v>737</v>
      </c>
      <c r="F290" s="30" t="s">
        <v>33</v>
      </c>
      <c r="G290" s="30" t="s">
        <v>40</v>
      </c>
      <c r="H290" s="30" t="s">
        <v>17</v>
      </c>
      <c r="I290" s="30" t="s">
        <v>767</v>
      </c>
      <c r="J290" s="22"/>
    </row>
    <row r="291" spans="1:10" ht="12.95" customHeight="1" x14ac:dyDescent="0.25">
      <c r="A291" s="39">
        <f t="shared" si="8"/>
        <v>3</v>
      </c>
      <c r="B291" s="40">
        <f t="shared" si="9"/>
        <v>290</v>
      </c>
      <c r="C291" s="30" t="s">
        <v>765</v>
      </c>
      <c r="D291" s="30" t="s">
        <v>164</v>
      </c>
      <c r="E291" s="30" t="s">
        <v>740</v>
      </c>
      <c r="F291" s="30" t="s">
        <v>33</v>
      </c>
      <c r="G291" s="30" t="s">
        <v>40</v>
      </c>
      <c r="H291" s="30" t="s">
        <v>248</v>
      </c>
      <c r="I291" s="30" t="s">
        <v>768</v>
      </c>
      <c r="J291" s="22"/>
    </row>
    <row r="292" spans="1:10" ht="12.95" customHeight="1" x14ac:dyDescent="0.25">
      <c r="A292" s="39">
        <f t="shared" si="8"/>
        <v>4</v>
      </c>
      <c r="B292" s="40">
        <f t="shared" si="9"/>
        <v>291</v>
      </c>
      <c r="C292" s="30" t="s">
        <v>765</v>
      </c>
      <c r="D292" s="30" t="s">
        <v>78</v>
      </c>
      <c r="E292" s="30" t="s">
        <v>769</v>
      </c>
      <c r="F292" s="30" t="s">
        <v>33</v>
      </c>
      <c r="G292" s="30" t="s">
        <v>40</v>
      </c>
      <c r="H292" s="30" t="s">
        <v>264</v>
      </c>
      <c r="I292" s="30" t="s">
        <v>770</v>
      </c>
      <c r="J292" s="22"/>
    </row>
    <row r="293" spans="1:10" ht="12.95" customHeight="1" x14ac:dyDescent="0.25">
      <c r="A293" s="39">
        <f t="shared" si="8"/>
        <v>5</v>
      </c>
      <c r="B293" s="40">
        <f t="shared" si="9"/>
        <v>292</v>
      </c>
      <c r="C293" s="30" t="s">
        <v>765</v>
      </c>
      <c r="D293" s="30" t="s">
        <v>164</v>
      </c>
      <c r="E293" s="30" t="s">
        <v>771</v>
      </c>
      <c r="F293" s="30" t="s">
        <v>33</v>
      </c>
      <c r="G293" s="30" t="s">
        <v>40</v>
      </c>
      <c r="H293" s="30" t="s">
        <v>282</v>
      </c>
      <c r="I293" s="30" t="s">
        <v>772</v>
      </c>
      <c r="J293" s="22"/>
    </row>
    <row r="294" spans="1:10" ht="12.95" customHeight="1" x14ac:dyDescent="0.25">
      <c r="A294" s="39">
        <f t="shared" si="8"/>
        <v>6</v>
      </c>
      <c r="B294" s="40">
        <f t="shared" si="9"/>
        <v>293</v>
      </c>
      <c r="C294" s="30" t="s">
        <v>765</v>
      </c>
      <c r="D294" s="30" t="s">
        <v>43</v>
      </c>
      <c r="E294" s="30" t="s">
        <v>773</v>
      </c>
      <c r="F294" s="30" t="s">
        <v>33</v>
      </c>
      <c r="G294" s="30" t="s">
        <v>40</v>
      </c>
      <c r="H294" s="30" t="s">
        <v>289</v>
      </c>
      <c r="I294" s="30" t="s">
        <v>774</v>
      </c>
      <c r="J294" s="22"/>
    </row>
    <row r="295" spans="1:10" ht="12.95" customHeight="1" x14ac:dyDescent="0.25">
      <c r="A295" s="39">
        <f t="shared" si="8"/>
        <v>1</v>
      </c>
      <c r="B295" s="40">
        <f t="shared" si="9"/>
        <v>294</v>
      </c>
      <c r="C295" s="30" t="s">
        <v>755</v>
      </c>
      <c r="D295" s="30" t="s">
        <v>143</v>
      </c>
      <c r="E295" s="30" t="s">
        <v>201</v>
      </c>
      <c r="F295" s="30" t="s">
        <v>36</v>
      </c>
      <c r="G295" s="30" t="s">
        <v>40</v>
      </c>
      <c r="H295" s="30" t="s">
        <v>244</v>
      </c>
      <c r="I295" s="30" t="s">
        <v>756</v>
      </c>
      <c r="J295" s="22"/>
    </row>
    <row r="296" spans="1:10" ht="12.95" customHeight="1" x14ac:dyDescent="0.25">
      <c r="A296" s="39">
        <f t="shared" si="8"/>
        <v>2</v>
      </c>
      <c r="B296" s="40">
        <f t="shared" si="9"/>
        <v>295</v>
      </c>
      <c r="C296" s="30" t="s">
        <v>755</v>
      </c>
      <c r="D296" s="30" t="s">
        <v>727</v>
      </c>
      <c r="E296" s="30" t="s">
        <v>757</v>
      </c>
      <c r="F296" s="30" t="s">
        <v>36</v>
      </c>
      <c r="G296" s="30" t="s">
        <v>40</v>
      </c>
      <c r="H296" s="30" t="s">
        <v>17</v>
      </c>
      <c r="I296" s="30" t="s">
        <v>758</v>
      </c>
      <c r="J296" s="22"/>
    </row>
    <row r="297" spans="1:10" ht="12.95" customHeight="1" x14ac:dyDescent="0.25">
      <c r="A297" s="39">
        <f t="shared" si="8"/>
        <v>3</v>
      </c>
      <c r="B297" s="40">
        <f t="shared" si="9"/>
        <v>296</v>
      </c>
      <c r="C297" s="30" t="s">
        <v>755</v>
      </c>
      <c r="D297" s="30" t="s">
        <v>143</v>
      </c>
      <c r="E297" s="30" t="s">
        <v>200</v>
      </c>
      <c r="F297" s="30" t="s">
        <v>36</v>
      </c>
      <c r="G297" s="30" t="s">
        <v>40</v>
      </c>
      <c r="H297" s="30" t="s">
        <v>248</v>
      </c>
      <c r="I297" s="30" t="s">
        <v>759</v>
      </c>
      <c r="J297" s="22"/>
    </row>
    <row r="298" spans="1:10" ht="12.95" customHeight="1" x14ac:dyDescent="0.25">
      <c r="A298" s="39">
        <f t="shared" si="8"/>
        <v>4</v>
      </c>
      <c r="B298" s="40">
        <f t="shared" si="9"/>
        <v>297</v>
      </c>
      <c r="C298" s="30" t="s">
        <v>755</v>
      </c>
      <c r="D298" s="30" t="s">
        <v>265</v>
      </c>
      <c r="E298" s="30" t="s">
        <v>165</v>
      </c>
      <c r="F298" s="30" t="s">
        <v>36</v>
      </c>
      <c r="G298" s="30" t="s">
        <v>40</v>
      </c>
      <c r="H298" s="30" t="s">
        <v>264</v>
      </c>
      <c r="I298" s="30" t="s">
        <v>760</v>
      </c>
      <c r="J298" s="22"/>
    </row>
    <row r="299" spans="1:10" ht="12.95" customHeight="1" x14ac:dyDescent="0.25">
      <c r="A299" s="39">
        <f t="shared" si="8"/>
        <v>5</v>
      </c>
      <c r="B299" s="40">
        <f t="shared" si="9"/>
        <v>298</v>
      </c>
      <c r="C299" s="30" t="s">
        <v>755</v>
      </c>
      <c r="D299" s="30" t="s">
        <v>265</v>
      </c>
      <c r="E299" s="30" t="s">
        <v>166</v>
      </c>
      <c r="F299" s="30" t="s">
        <v>36</v>
      </c>
      <c r="G299" s="30" t="s">
        <v>40</v>
      </c>
      <c r="H299" s="30" t="s">
        <v>282</v>
      </c>
      <c r="I299" s="30" t="s">
        <v>761</v>
      </c>
      <c r="J299" s="22"/>
    </row>
    <row r="300" spans="1:10" ht="12.95" customHeight="1" x14ac:dyDescent="0.25">
      <c r="A300" s="39">
        <f t="shared" si="8"/>
        <v>6</v>
      </c>
      <c r="B300" s="40">
        <f t="shared" si="9"/>
        <v>299</v>
      </c>
      <c r="C300" s="30" t="s">
        <v>755</v>
      </c>
      <c r="D300" s="30" t="s">
        <v>265</v>
      </c>
      <c r="E300" s="30" t="s">
        <v>762</v>
      </c>
      <c r="F300" s="30" t="s">
        <v>36</v>
      </c>
      <c r="G300" s="30" t="s">
        <v>40</v>
      </c>
      <c r="H300" s="30" t="s">
        <v>289</v>
      </c>
      <c r="I300" s="30" t="s">
        <v>763</v>
      </c>
      <c r="J300" s="22"/>
    </row>
    <row r="301" spans="1:10" ht="12.95" customHeight="1" x14ac:dyDescent="0.25">
      <c r="A301" s="39">
        <f t="shared" si="8"/>
        <v>7</v>
      </c>
      <c r="B301" s="40">
        <f t="shared" si="9"/>
        <v>300</v>
      </c>
      <c r="C301" s="30" t="s">
        <v>755</v>
      </c>
      <c r="D301" s="30" t="s">
        <v>74</v>
      </c>
      <c r="E301" s="30" t="s">
        <v>179</v>
      </c>
      <c r="F301" s="30" t="s">
        <v>36</v>
      </c>
      <c r="G301" s="30" t="s">
        <v>40</v>
      </c>
      <c r="H301" s="30" t="s">
        <v>391</v>
      </c>
      <c r="I301" s="30" t="s">
        <v>764</v>
      </c>
      <c r="J301" s="22"/>
    </row>
    <row r="302" spans="1:10" ht="12.95" customHeight="1" x14ac:dyDescent="0.25">
      <c r="A302" s="39">
        <f t="shared" si="8"/>
        <v>1</v>
      </c>
      <c r="B302" s="40">
        <f t="shared" si="9"/>
        <v>301</v>
      </c>
      <c r="C302" s="30" t="s">
        <v>753</v>
      </c>
      <c r="D302" s="30" t="s">
        <v>265</v>
      </c>
      <c r="E302" s="30" t="s">
        <v>141</v>
      </c>
      <c r="F302" s="30" t="s">
        <v>25</v>
      </c>
      <c r="G302" s="30" t="s">
        <v>40</v>
      </c>
      <c r="H302" s="30" t="s">
        <v>244</v>
      </c>
      <c r="I302" s="30" t="s">
        <v>754</v>
      </c>
      <c r="J302" s="22"/>
    </row>
  </sheetData>
  <phoneticPr fontId="1" type="noConversion"/>
  <printOptions horizontalCentered="1"/>
  <pageMargins left="0.39370078740157483" right="0.39370078740157483" top="0.86614173228346458" bottom="0.19685039370078741" header="0.19685039370078741" footer="0.31496062992125984"/>
  <pageSetup paperSize="9" orientation="portrait" horizontalDpi="360" verticalDpi="360" r:id="rId1"/>
  <headerFooter alignWithMargins="0">
    <oddHeader>&amp;C&amp;"標楷體,標準"&amp;16 108年花蓮縣縣長盃中小學聯合運動會田徑錦標賽
&amp;22個人賽_&amp;18獎狀印發清冊&amp;R
第 &amp;P 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pane xSplit="2" ySplit="1" topLeftCell="C2" activePane="bottomRight" state="frozen"/>
      <selection activeCell="E194" sqref="E194"/>
      <selection pane="topRight" activeCell="E194" sqref="E194"/>
      <selection pane="bottomLeft" activeCell="E194" sqref="E194"/>
      <selection pane="bottomRight" activeCell="C2" sqref="C2"/>
    </sheetView>
  </sheetViews>
  <sheetFormatPr defaultColWidth="8.875" defaultRowHeight="16.5" x14ac:dyDescent="0.25"/>
  <cols>
    <col min="1" max="1" width="2.5" style="31" customWidth="1"/>
    <col min="2" max="2" width="3.5" style="31" bestFit="1" customWidth="1"/>
    <col min="3" max="3" width="7.75" style="29" bestFit="1" customWidth="1"/>
    <col min="4" max="4" width="7" style="29" bestFit="1" customWidth="1"/>
    <col min="5" max="5" width="13.75" style="32" bestFit="1" customWidth="1"/>
    <col min="6" max="6" width="7" style="29" bestFit="1" customWidth="1"/>
    <col min="7" max="7" width="8.875" style="33" bestFit="1" customWidth="1"/>
    <col min="8" max="8" width="12.875" style="29" bestFit="1" customWidth="1"/>
    <col min="9" max="9" width="8.875" style="29" bestFit="1" customWidth="1"/>
    <col min="10" max="10" width="7" style="32" bestFit="1" customWidth="1"/>
    <col min="11" max="11" width="8.875" style="32" bestFit="1" customWidth="1"/>
    <col min="12" max="12" width="9.5" style="29" bestFit="1" customWidth="1"/>
    <col min="13" max="14" width="6.25" style="32" customWidth="1"/>
    <col min="15" max="16384" width="8.875" style="29"/>
  </cols>
  <sheetData>
    <row r="1" spans="1:15" s="26" customFormat="1" ht="12.95" customHeight="1" x14ac:dyDescent="0.25">
      <c r="A1" s="23"/>
      <c r="B1" s="23" t="s">
        <v>15</v>
      </c>
      <c r="C1" s="24" t="s">
        <v>1</v>
      </c>
      <c r="D1" s="24" t="s">
        <v>4</v>
      </c>
      <c r="E1" s="24" t="s">
        <v>5</v>
      </c>
      <c r="F1" s="24" t="s">
        <v>6</v>
      </c>
      <c r="G1" s="24" t="s">
        <v>2</v>
      </c>
      <c r="H1" s="24" t="s">
        <v>11</v>
      </c>
      <c r="I1" s="24" t="s">
        <v>12</v>
      </c>
      <c r="J1" s="25" t="s">
        <v>13</v>
      </c>
      <c r="K1" s="24" t="s">
        <v>14</v>
      </c>
      <c r="L1" s="25" t="s">
        <v>7</v>
      </c>
      <c r="M1" s="24" t="s">
        <v>8</v>
      </c>
      <c r="N1" s="44">
        <f>O1*4</f>
        <v>172</v>
      </c>
      <c r="O1" s="45">
        <f>COUNT(B:B)</f>
        <v>43</v>
      </c>
    </row>
    <row r="2" spans="1:15" ht="18" customHeight="1" x14ac:dyDescent="0.25">
      <c r="A2" s="39">
        <f>A1+1</f>
        <v>1</v>
      </c>
      <c r="B2" s="40">
        <f>ROW()-1</f>
        <v>1</v>
      </c>
      <c r="C2" s="28">
        <v>136</v>
      </c>
      <c r="D2" s="24" t="s">
        <v>19</v>
      </c>
      <c r="E2" s="24" t="s">
        <v>21</v>
      </c>
      <c r="F2" s="24" t="s">
        <v>244</v>
      </c>
      <c r="G2" s="24" t="s">
        <v>85</v>
      </c>
      <c r="H2" s="24" t="s">
        <v>323</v>
      </c>
      <c r="I2" s="24" t="s">
        <v>238</v>
      </c>
      <c r="J2" s="24" t="s">
        <v>239</v>
      </c>
      <c r="K2" s="24" t="s">
        <v>159</v>
      </c>
      <c r="L2" s="24" t="s">
        <v>324</v>
      </c>
      <c r="M2" s="24"/>
      <c r="N2" s="44"/>
    </row>
    <row r="3" spans="1:15" ht="18" customHeight="1" x14ac:dyDescent="0.25">
      <c r="A3" s="39">
        <f>IF(C3=C2,A2+1,1)</f>
        <v>2</v>
      </c>
      <c r="B3" s="40">
        <f>IF(LEN(C3)&gt;0,B2+1,"")</f>
        <v>2</v>
      </c>
      <c r="C3" s="28">
        <v>136</v>
      </c>
      <c r="D3" s="24" t="s">
        <v>19</v>
      </c>
      <c r="E3" s="24" t="s">
        <v>21</v>
      </c>
      <c r="F3" s="24" t="s">
        <v>17</v>
      </c>
      <c r="G3" s="24" t="s">
        <v>18</v>
      </c>
      <c r="H3" s="24" t="s">
        <v>325</v>
      </c>
      <c r="I3" s="24" t="s">
        <v>109</v>
      </c>
      <c r="J3" s="24" t="s">
        <v>326</v>
      </c>
      <c r="K3" s="24" t="s">
        <v>110</v>
      </c>
      <c r="L3" s="24" t="s">
        <v>327</v>
      </c>
      <c r="M3" s="24"/>
      <c r="N3" s="44"/>
    </row>
    <row r="4" spans="1:15" ht="18" customHeight="1" x14ac:dyDescent="0.25">
      <c r="A4" s="39">
        <f t="shared" ref="A4:A44" si="0">IF(C4=C3,A3+1,1)</f>
        <v>3</v>
      </c>
      <c r="B4" s="40">
        <f t="shared" ref="B4:B44" si="1">IF(LEN(C4)&gt;0,B3+1,"")</f>
        <v>3</v>
      </c>
      <c r="C4" s="28">
        <v>136</v>
      </c>
      <c r="D4" s="24" t="s">
        <v>19</v>
      </c>
      <c r="E4" s="24" t="s">
        <v>21</v>
      </c>
      <c r="F4" s="24" t="s">
        <v>248</v>
      </c>
      <c r="G4" s="24" t="s">
        <v>82</v>
      </c>
      <c r="H4" s="24" t="s">
        <v>328</v>
      </c>
      <c r="I4" s="24" t="s">
        <v>329</v>
      </c>
      <c r="J4" s="24" t="s">
        <v>330</v>
      </c>
      <c r="K4" s="24" t="s">
        <v>331</v>
      </c>
      <c r="L4" s="24" t="s">
        <v>332</v>
      </c>
      <c r="M4" s="24"/>
      <c r="N4" s="44"/>
    </row>
    <row r="5" spans="1:15" ht="18" customHeight="1" x14ac:dyDescent="0.25">
      <c r="A5" s="39">
        <f t="shared" si="0"/>
        <v>4</v>
      </c>
      <c r="B5" s="40">
        <f t="shared" si="1"/>
        <v>4</v>
      </c>
      <c r="C5" s="28">
        <v>136</v>
      </c>
      <c r="D5" s="24" t="s">
        <v>19</v>
      </c>
      <c r="E5" s="24" t="s">
        <v>21</v>
      </c>
      <c r="F5" s="24" t="s">
        <v>264</v>
      </c>
      <c r="G5" s="24" t="s">
        <v>30</v>
      </c>
      <c r="H5" s="24" t="s">
        <v>333</v>
      </c>
      <c r="I5" s="24" t="s">
        <v>334</v>
      </c>
      <c r="J5" s="24" t="s">
        <v>335</v>
      </c>
      <c r="K5" s="24" t="s">
        <v>124</v>
      </c>
      <c r="L5" s="24" t="s">
        <v>336</v>
      </c>
      <c r="M5" s="24"/>
      <c r="N5" s="44"/>
    </row>
    <row r="6" spans="1:15" ht="18" customHeight="1" x14ac:dyDescent="0.25">
      <c r="A6" s="39">
        <f t="shared" si="0"/>
        <v>5</v>
      </c>
      <c r="B6" s="40">
        <f t="shared" si="1"/>
        <v>5</v>
      </c>
      <c r="C6" s="28">
        <v>136</v>
      </c>
      <c r="D6" s="24" t="s">
        <v>19</v>
      </c>
      <c r="E6" s="24" t="s">
        <v>21</v>
      </c>
      <c r="F6" s="24" t="s">
        <v>282</v>
      </c>
      <c r="G6" s="24" t="s">
        <v>149</v>
      </c>
      <c r="H6" s="24" t="s">
        <v>337</v>
      </c>
      <c r="I6" s="24" t="s">
        <v>168</v>
      </c>
      <c r="J6" s="24" t="s">
        <v>232</v>
      </c>
      <c r="K6" s="24" t="s">
        <v>338</v>
      </c>
      <c r="L6" s="24" t="s">
        <v>339</v>
      </c>
      <c r="M6" s="24"/>
      <c r="N6" s="44"/>
    </row>
    <row r="7" spans="1:15" ht="18" customHeight="1" x14ac:dyDescent="0.25">
      <c r="A7" s="39">
        <f t="shared" si="0"/>
        <v>6</v>
      </c>
      <c r="B7" s="40">
        <f t="shared" si="1"/>
        <v>6</v>
      </c>
      <c r="C7" s="28">
        <v>136</v>
      </c>
      <c r="D7" s="24" t="s">
        <v>19</v>
      </c>
      <c r="E7" s="24" t="s">
        <v>21</v>
      </c>
      <c r="F7" s="24" t="s">
        <v>289</v>
      </c>
      <c r="G7" s="24" t="s">
        <v>172</v>
      </c>
      <c r="H7" s="24" t="s">
        <v>340</v>
      </c>
      <c r="I7" s="24" t="s">
        <v>341</v>
      </c>
      <c r="J7" s="24" t="s">
        <v>342</v>
      </c>
      <c r="K7" s="24" t="s">
        <v>343</v>
      </c>
      <c r="L7" s="24" t="s">
        <v>344</v>
      </c>
      <c r="M7" s="24"/>
      <c r="N7" s="44"/>
    </row>
    <row r="8" spans="1:15" ht="18" customHeight="1" x14ac:dyDescent="0.25">
      <c r="A8" s="39">
        <f t="shared" si="0"/>
        <v>1</v>
      </c>
      <c r="B8" s="40">
        <f t="shared" si="1"/>
        <v>7</v>
      </c>
      <c r="C8" s="28">
        <v>137</v>
      </c>
      <c r="D8" s="24" t="s">
        <v>49</v>
      </c>
      <c r="E8" s="24" t="s">
        <v>21</v>
      </c>
      <c r="F8" s="24" t="s">
        <v>244</v>
      </c>
      <c r="G8" s="24" t="s">
        <v>30</v>
      </c>
      <c r="H8" s="24" t="s">
        <v>310</v>
      </c>
      <c r="I8" s="24" t="s">
        <v>105</v>
      </c>
      <c r="J8" s="24" t="s">
        <v>186</v>
      </c>
      <c r="K8" s="24" t="s">
        <v>106</v>
      </c>
      <c r="L8" s="24" t="s">
        <v>311</v>
      </c>
      <c r="M8" s="24"/>
      <c r="N8" s="44"/>
    </row>
    <row r="9" spans="1:15" ht="18" customHeight="1" x14ac:dyDescent="0.25">
      <c r="A9" s="39">
        <f t="shared" si="0"/>
        <v>2</v>
      </c>
      <c r="B9" s="40">
        <f t="shared" si="1"/>
        <v>8</v>
      </c>
      <c r="C9" s="28">
        <v>137</v>
      </c>
      <c r="D9" s="24" t="s">
        <v>49</v>
      </c>
      <c r="E9" s="24" t="s">
        <v>21</v>
      </c>
      <c r="F9" s="24" t="s">
        <v>17</v>
      </c>
      <c r="G9" s="24" t="s">
        <v>273</v>
      </c>
      <c r="H9" s="24" t="s">
        <v>312</v>
      </c>
      <c r="I9" s="24" t="s">
        <v>313</v>
      </c>
      <c r="J9" s="24" t="s">
        <v>314</v>
      </c>
      <c r="K9" s="24" t="s">
        <v>315</v>
      </c>
      <c r="L9" s="24" t="s">
        <v>316</v>
      </c>
      <c r="M9" s="24"/>
      <c r="N9" s="44"/>
    </row>
    <row r="10" spans="1:15" ht="18" customHeight="1" x14ac:dyDescent="0.25">
      <c r="A10" s="39">
        <f t="shared" si="0"/>
        <v>3</v>
      </c>
      <c r="B10" s="40">
        <f t="shared" si="1"/>
        <v>9</v>
      </c>
      <c r="C10" s="28">
        <v>137</v>
      </c>
      <c r="D10" s="24" t="s">
        <v>49</v>
      </c>
      <c r="E10" s="24" t="s">
        <v>21</v>
      </c>
      <c r="F10" s="24" t="s">
        <v>248</v>
      </c>
      <c r="G10" s="24" t="s">
        <v>89</v>
      </c>
      <c r="H10" s="24" t="s">
        <v>317</v>
      </c>
      <c r="I10" s="24" t="s">
        <v>318</v>
      </c>
      <c r="J10" s="24" t="s">
        <v>319</v>
      </c>
      <c r="K10" s="24" t="s">
        <v>102</v>
      </c>
      <c r="L10" s="24" t="s">
        <v>309</v>
      </c>
      <c r="M10" s="24"/>
      <c r="N10" s="44"/>
    </row>
    <row r="11" spans="1:15" ht="18" customHeight="1" x14ac:dyDescent="0.25">
      <c r="A11" s="39">
        <f t="shared" si="0"/>
        <v>4</v>
      </c>
      <c r="B11" s="40">
        <f t="shared" si="1"/>
        <v>10</v>
      </c>
      <c r="C11" s="28">
        <v>137</v>
      </c>
      <c r="D11" s="24" t="s">
        <v>49</v>
      </c>
      <c r="E11" s="24" t="s">
        <v>21</v>
      </c>
      <c r="F11" s="24" t="s">
        <v>264</v>
      </c>
      <c r="G11" s="24" t="s">
        <v>82</v>
      </c>
      <c r="H11" s="24" t="s">
        <v>320</v>
      </c>
      <c r="I11" s="24" t="s">
        <v>222</v>
      </c>
      <c r="J11" s="24" t="s">
        <v>321</v>
      </c>
      <c r="K11" s="24" t="s">
        <v>184</v>
      </c>
      <c r="L11" s="24" t="s">
        <v>322</v>
      </c>
      <c r="M11" s="24"/>
      <c r="N11" s="44"/>
    </row>
    <row r="12" spans="1:15" ht="18" customHeight="1" x14ac:dyDescent="0.25">
      <c r="A12" s="39">
        <f t="shared" si="0"/>
        <v>1</v>
      </c>
      <c r="B12" s="40">
        <f t="shared" si="1"/>
        <v>11</v>
      </c>
      <c r="C12" s="28">
        <v>138</v>
      </c>
      <c r="D12" s="24" t="s">
        <v>27</v>
      </c>
      <c r="E12" s="24" t="s">
        <v>21</v>
      </c>
      <c r="F12" s="24" t="s">
        <v>244</v>
      </c>
      <c r="G12" s="24" t="s">
        <v>30</v>
      </c>
      <c r="H12" s="24" t="s">
        <v>173</v>
      </c>
      <c r="I12" s="24" t="s">
        <v>292</v>
      </c>
      <c r="J12" s="24" t="s">
        <v>230</v>
      </c>
      <c r="K12" s="24" t="s">
        <v>123</v>
      </c>
      <c r="L12" s="24" t="s">
        <v>293</v>
      </c>
      <c r="M12" s="24"/>
      <c r="N12" s="44"/>
    </row>
    <row r="13" spans="1:15" ht="18" customHeight="1" x14ac:dyDescent="0.25">
      <c r="A13" s="39">
        <f t="shared" si="0"/>
        <v>2</v>
      </c>
      <c r="B13" s="40">
        <f t="shared" si="1"/>
        <v>12</v>
      </c>
      <c r="C13" s="28">
        <v>138</v>
      </c>
      <c r="D13" s="24" t="s">
        <v>27</v>
      </c>
      <c r="E13" s="24" t="s">
        <v>21</v>
      </c>
      <c r="F13" s="24" t="s">
        <v>17</v>
      </c>
      <c r="G13" s="24" t="s">
        <v>20</v>
      </c>
      <c r="H13" s="24" t="s">
        <v>116</v>
      </c>
      <c r="I13" s="24" t="s">
        <v>24</v>
      </c>
      <c r="J13" s="24" t="s">
        <v>117</v>
      </c>
      <c r="K13" s="24" t="s">
        <v>139</v>
      </c>
      <c r="L13" s="24" t="s">
        <v>294</v>
      </c>
      <c r="M13" s="24"/>
      <c r="N13" s="44"/>
    </row>
    <row r="14" spans="1:15" ht="18" customHeight="1" x14ac:dyDescent="0.25">
      <c r="A14" s="39">
        <f t="shared" si="0"/>
        <v>3</v>
      </c>
      <c r="B14" s="40">
        <f t="shared" si="1"/>
        <v>13</v>
      </c>
      <c r="C14" s="28">
        <v>138</v>
      </c>
      <c r="D14" s="24" t="s">
        <v>27</v>
      </c>
      <c r="E14" s="24" t="s">
        <v>21</v>
      </c>
      <c r="F14" s="24" t="s">
        <v>248</v>
      </c>
      <c r="G14" s="24" t="s">
        <v>18</v>
      </c>
      <c r="H14" s="24" t="s">
        <v>295</v>
      </c>
      <c r="I14" s="24" t="s">
        <v>22</v>
      </c>
      <c r="J14" s="24" t="s">
        <v>296</v>
      </c>
      <c r="K14" s="24" t="s">
        <v>183</v>
      </c>
      <c r="L14" s="24" t="s">
        <v>297</v>
      </c>
      <c r="M14" s="24"/>
      <c r="N14" s="44"/>
    </row>
    <row r="15" spans="1:15" ht="18" customHeight="1" x14ac:dyDescent="0.25">
      <c r="A15" s="39">
        <f t="shared" si="0"/>
        <v>4</v>
      </c>
      <c r="B15" s="40">
        <f t="shared" si="1"/>
        <v>14</v>
      </c>
      <c r="C15" s="28">
        <v>138</v>
      </c>
      <c r="D15" s="24" t="s">
        <v>27</v>
      </c>
      <c r="E15" s="24" t="s">
        <v>21</v>
      </c>
      <c r="F15" s="24" t="s">
        <v>264</v>
      </c>
      <c r="G15" s="24" t="s">
        <v>163</v>
      </c>
      <c r="H15" s="24" t="s">
        <v>298</v>
      </c>
      <c r="I15" s="24" t="s">
        <v>299</v>
      </c>
      <c r="J15" s="24" t="s">
        <v>300</v>
      </c>
      <c r="K15" s="24" t="s">
        <v>236</v>
      </c>
      <c r="L15" s="24" t="s">
        <v>301</v>
      </c>
      <c r="M15" s="24"/>
      <c r="N15" s="44"/>
    </row>
    <row r="16" spans="1:15" ht="18" customHeight="1" x14ac:dyDescent="0.25">
      <c r="A16" s="39">
        <f t="shared" si="0"/>
        <v>5</v>
      </c>
      <c r="B16" s="40">
        <f t="shared" si="1"/>
        <v>15</v>
      </c>
      <c r="C16" s="28">
        <v>138</v>
      </c>
      <c r="D16" s="24" t="s">
        <v>27</v>
      </c>
      <c r="E16" s="24" t="s">
        <v>21</v>
      </c>
      <c r="F16" s="24" t="s">
        <v>282</v>
      </c>
      <c r="G16" s="24" t="s">
        <v>89</v>
      </c>
      <c r="H16" s="24" t="s">
        <v>231</v>
      </c>
      <c r="I16" s="24" t="s">
        <v>121</v>
      </c>
      <c r="J16" s="24" t="s">
        <v>302</v>
      </c>
      <c r="K16" s="24" t="s">
        <v>120</v>
      </c>
      <c r="L16" s="24" t="s">
        <v>303</v>
      </c>
      <c r="M16" s="24"/>
      <c r="N16" s="44"/>
    </row>
    <row r="17" spans="1:14" ht="18" customHeight="1" x14ac:dyDescent="0.25">
      <c r="A17" s="39">
        <f t="shared" si="0"/>
        <v>6</v>
      </c>
      <c r="B17" s="40">
        <f t="shared" si="1"/>
        <v>16</v>
      </c>
      <c r="C17" s="28">
        <v>138</v>
      </c>
      <c r="D17" s="24" t="s">
        <v>27</v>
      </c>
      <c r="E17" s="24" t="s">
        <v>21</v>
      </c>
      <c r="F17" s="24" t="s">
        <v>289</v>
      </c>
      <c r="G17" s="24" t="s">
        <v>304</v>
      </c>
      <c r="H17" s="24" t="s">
        <v>305</v>
      </c>
      <c r="I17" s="24" t="s">
        <v>306</v>
      </c>
      <c r="J17" s="24" t="s">
        <v>307</v>
      </c>
      <c r="K17" s="24" t="s">
        <v>308</v>
      </c>
      <c r="L17" s="24" t="s">
        <v>309</v>
      </c>
      <c r="M17" s="24"/>
      <c r="N17" s="44"/>
    </row>
    <row r="18" spans="1:14" ht="18" customHeight="1" x14ac:dyDescent="0.25">
      <c r="A18" s="39">
        <f t="shared" si="0"/>
        <v>1</v>
      </c>
      <c r="B18" s="40">
        <f t="shared" si="1"/>
        <v>17</v>
      </c>
      <c r="C18" s="28">
        <v>139</v>
      </c>
      <c r="D18" s="24" t="s">
        <v>29</v>
      </c>
      <c r="E18" s="24" t="s">
        <v>21</v>
      </c>
      <c r="F18" s="24" t="s">
        <v>244</v>
      </c>
      <c r="G18" s="24" t="s">
        <v>18</v>
      </c>
      <c r="H18" s="24" t="s">
        <v>270</v>
      </c>
      <c r="I18" s="24" t="s">
        <v>271</v>
      </c>
      <c r="J18" s="24" t="s">
        <v>160</v>
      </c>
      <c r="K18" s="24" t="s">
        <v>97</v>
      </c>
      <c r="L18" s="24" t="s">
        <v>272</v>
      </c>
      <c r="M18" s="24"/>
      <c r="N18" s="44"/>
    </row>
    <row r="19" spans="1:14" ht="18" customHeight="1" x14ac:dyDescent="0.25">
      <c r="A19" s="39">
        <f t="shared" si="0"/>
        <v>2</v>
      </c>
      <c r="B19" s="40">
        <f t="shared" si="1"/>
        <v>18</v>
      </c>
      <c r="C19" s="28">
        <v>139</v>
      </c>
      <c r="D19" s="24" t="s">
        <v>29</v>
      </c>
      <c r="E19" s="24" t="s">
        <v>21</v>
      </c>
      <c r="F19" s="24" t="s">
        <v>17</v>
      </c>
      <c r="G19" s="24" t="s">
        <v>273</v>
      </c>
      <c r="H19" s="24" t="s">
        <v>274</v>
      </c>
      <c r="I19" s="24" t="s">
        <v>275</v>
      </c>
      <c r="J19" s="24" t="s">
        <v>276</v>
      </c>
      <c r="K19" s="24" t="s">
        <v>277</v>
      </c>
      <c r="L19" s="24" t="s">
        <v>278</v>
      </c>
      <c r="M19" s="24"/>
      <c r="N19" s="44"/>
    </row>
    <row r="20" spans="1:14" ht="18" customHeight="1" x14ac:dyDescent="0.25">
      <c r="A20" s="39">
        <f t="shared" si="0"/>
        <v>3</v>
      </c>
      <c r="B20" s="40">
        <f t="shared" si="1"/>
        <v>19</v>
      </c>
      <c r="C20" s="28">
        <v>139</v>
      </c>
      <c r="D20" s="24" t="s">
        <v>29</v>
      </c>
      <c r="E20" s="24" t="s">
        <v>21</v>
      </c>
      <c r="F20" s="24" t="s">
        <v>248</v>
      </c>
      <c r="G20" s="24" t="s">
        <v>161</v>
      </c>
      <c r="H20" s="24" t="s">
        <v>279</v>
      </c>
      <c r="I20" s="24" t="s">
        <v>162</v>
      </c>
      <c r="J20" s="24" t="s">
        <v>226</v>
      </c>
      <c r="K20" s="24" t="s">
        <v>187</v>
      </c>
      <c r="L20" s="24" t="s">
        <v>280</v>
      </c>
      <c r="M20" s="24"/>
      <c r="N20" s="44"/>
    </row>
    <row r="21" spans="1:14" ht="18" customHeight="1" x14ac:dyDescent="0.25">
      <c r="A21" s="39">
        <f t="shared" si="0"/>
        <v>4</v>
      </c>
      <c r="B21" s="40">
        <f t="shared" si="1"/>
        <v>20</v>
      </c>
      <c r="C21" s="28">
        <v>139</v>
      </c>
      <c r="D21" s="24" t="s">
        <v>29</v>
      </c>
      <c r="E21" s="24" t="s">
        <v>21</v>
      </c>
      <c r="F21" s="24" t="s">
        <v>264</v>
      </c>
      <c r="G21" s="24" t="s">
        <v>93</v>
      </c>
      <c r="H21" s="24" t="s">
        <v>108</v>
      </c>
      <c r="I21" s="24" t="s">
        <v>229</v>
      </c>
      <c r="J21" s="24" t="s">
        <v>107</v>
      </c>
      <c r="K21" s="24" t="s">
        <v>228</v>
      </c>
      <c r="L21" s="24" t="s">
        <v>281</v>
      </c>
      <c r="M21" s="24"/>
      <c r="N21" s="44"/>
    </row>
    <row r="22" spans="1:14" ht="18" customHeight="1" x14ac:dyDescent="0.25">
      <c r="A22" s="39">
        <f t="shared" si="0"/>
        <v>5</v>
      </c>
      <c r="B22" s="40">
        <f t="shared" si="1"/>
        <v>21</v>
      </c>
      <c r="C22" s="28">
        <v>139</v>
      </c>
      <c r="D22" s="24" t="s">
        <v>29</v>
      </c>
      <c r="E22" s="24" t="s">
        <v>21</v>
      </c>
      <c r="F22" s="24" t="s">
        <v>282</v>
      </c>
      <c r="G22" s="24" t="s">
        <v>283</v>
      </c>
      <c r="H22" s="24" t="s">
        <v>284</v>
      </c>
      <c r="I22" s="24" t="s">
        <v>285</v>
      </c>
      <c r="J22" s="24" t="s">
        <v>286</v>
      </c>
      <c r="K22" s="24" t="s">
        <v>287</v>
      </c>
      <c r="L22" s="24" t="s">
        <v>288</v>
      </c>
      <c r="M22" s="24"/>
      <c r="N22" s="44"/>
    </row>
    <row r="23" spans="1:14" ht="18" customHeight="1" x14ac:dyDescent="0.25">
      <c r="A23" s="39">
        <f t="shared" si="0"/>
        <v>6</v>
      </c>
      <c r="B23" s="40">
        <f t="shared" si="1"/>
        <v>22</v>
      </c>
      <c r="C23" s="28">
        <v>139</v>
      </c>
      <c r="D23" s="24" t="s">
        <v>29</v>
      </c>
      <c r="E23" s="24" t="s">
        <v>21</v>
      </c>
      <c r="F23" s="24" t="s">
        <v>289</v>
      </c>
      <c r="G23" s="24" t="s">
        <v>90</v>
      </c>
      <c r="H23" s="24" t="s">
        <v>91</v>
      </c>
      <c r="I23" s="24" t="s">
        <v>290</v>
      </c>
      <c r="J23" s="24" t="s">
        <v>103</v>
      </c>
      <c r="K23" s="24" t="s">
        <v>215</v>
      </c>
      <c r="L23" s="24" t="s">
        <v>291</v>
      </c>
      <c r="M23" s="24"/>
      <c r="N23" s="44"/>
    </row>
    <row r="24" spans="1:14" ht="18" customHeight="1" x14ac:dyDescent="0.25">
      <c r="A24" s="39">
        <f t="shared" si="0"/>
        <v>1</v>
      </c>
      <c r="B24" s="40">
        <f t="shared" si="1"/>
        <v>23</v>
      </c>
      <c r="C24" s="28">
        <v>140</v>
      </c>
      <c r="D24" s="24" t="s">
        <v>33</v>
      </c>
      <c r="E24" s="24" t="s">
        <v>21</v>
      </c>
      <c r="F24" s="24" t="s">
        <v>244</v>
      </c>
      <c r="G24" s="24" t="s">
        <v>31</v>
      </c>
      <c r="H24" s="24" t="s">
        <v>189</v>
      </c>
      <c r="I24" s="24" t="s">
        <v>253</v>
      </c>
      <c r="J24" s="24" t="s">
        <v>80</v>
      </c>
      <c r="K24" s="24" t="s">
        <v>79</v>
      </c>
      <c r="L24" s="24" t="s">
        <v>254</v>
      </c>
      <c r="M24" s="24"/>
      <c r="N24" s="44"/>
    </row>
    <row r="25" spans="1:14" ht="18" customHeight="1" x14ac:dyDescent="0.25">
      <c r="A25" s="39">
        <f t="shared" si="0"/>
        <v>2</v>
      </c>
      <c r="B25" s="40">
        <f t="shared" si="1"/>
        <v>24</v>
      </c>
      <c r="C25" s="28">
        <v>140</v>
      </c>
      <c r="D25" s="24" t="s">
        <v>33</v>
      </c>
      <c r="E25" s="24" t="s">
        <v>21</v>
      </c>
      <c r="F25" s="24" t="s">
        <v>17</v>
      </c>
      <c r="G25" s="24" t="s">
        <v>43</v>
      </c>
      <c r="H25" s="24" t="s">
        <v>255</v>
      </c>
      <c r="I25" s="24" t="s">
        <v>210</v>
      </c>
      <c r="J25" s="24" t="s">
        <v>256</v>
      </c>
      <c r="K25" s="24" t="s">
        <v>257</v>
      </c>
      <c r="L25" s="24" t="s">
        <v>258</v>
      </c>
      <c r="M25" s="24"/>
      <c r="N25" s="44"/>
    </row>
    <row r="26" spans="1:14" ht="18" customHeight="1" x14ac:dyDescent="0.25">
      <c r="A26" s="39">
        <f t="shared" si="0"/>
        <v>3</v>
      </c>
      <c r="B26" s="40">
        <f t="shared" si="1"/>
        <v>25</v>
      </c>
      <c r="C26" s="28">
        <v>140</v>
      </c>
      <c r="D26" s="24" t="s">
        <v>33</v>
      </c>
      <c r="E26" s="24" t="s">
        <v>21</v>
      </c>
      <c r="F26" s="24" t="s">
        <v>248</v>
      </c>
      <c r="G26" s="24" t="s">
        <v>143</v>
      </c>
      <c r="H26" s="24" t="s">
        <v>259</v>
      </c>
      <c r="I26" s="24" t="s">
        <v>260</v>
      </c>
      <c r="J26" s="24" t="s">
        <v>261</v>
      </c>
      <c r="K26" s="24" t="s">
        <v>262</v>
      </c>
      <c r="L26" s="24" t="s">
        <v>263</v>
      </c>
      <c r="M26" s="24"/>
      <c r="N26" s="44"/>
    </row>
    <row r="27" spans="1:14" ht="18" customHeight="1" x14ac:dyDescent="0.25">
      <c r="A27" s="39">
        <f t="shared" si="0"/>
        <v>4</v>
      </c>
      <c r="B27" s="40">
        <f t="shared" si="1"/>
        <v>26</v>
      </c>
      <c r="C27" s="28">
        <v>140</v>
      </c>
      <c r="D27" s="24" t="s">
        <v>33</v>
      </c>
      <c r="E27" s="24" t="s">
        <v>21</v>
      </c>
      <c r="F27" s="24" t="s">
        <v>264</v>
      </c>
      <c r="G27" s="24" t="s">
        <v>265</v>
      </c>
      <c r="H27" s="24" t="s">
        <v>266</v>
      </c>
      <c r="I27" s="24" t="s">
        <v>211</v>
      </c>
      <c r="J27" s="24" t="s">
        <v>267</v>
      </c>
      <c r="K27" s="24" t="s">
        <v>268</v>
      </c>
      <c r="L27" s="24" t="s">
        <v>269</v>
      </c>
      <c r="M27" s="24"/>
      <c r="N27" s="44"/>
    </row>
    <row r="28" spans="1:14" ht="18" customHeight="1" x14ac:dyDescent="0.25">
      <c r="A28" s="39">
        <f t="shared" si="0"/>
        <v>1</v>
      </c>
      <c r="B28" s="40">
        <f t="shared" si="1"/>
        <v>27</v>
      </c>
      <c r="C28" s="28">
        <v>141</v>
      </c>
      <c r="D28" s="24" t="s">
        <v>36</v>
      </c>
      <c r="E28" s="24" t="s">
        <v>21</v>
      </c>
      <c r="F28" s="24" t="s">
        <v>244</v>
      </c>
      <c r="G28" s="24" t="s">
        <v>57</v>
      </c>
      <c r="H28" s="24" t="s">
        <v>245</v>
      </c>
      <c r="I28" s="24" t="s">
        <v>86</v>
      </c>
      <c r="J28" s="24" t="s">
        <v>92</v>
      </c>
      <c r="K28" s="24" t="s">
        <v>197</v>
      </c>
      <c r="L28" s="24" t="s">
        <v>246</v>
      </c>
      <c r="M28" s="24"/>
      <c r="N28" s="44"/>
    </row>
    <row r="29" spans="1:14" ht="18" customHeight="1" x14ac:dyDescent="0.25">
      <c r="A29" s="39">
        <f t="shared" si="0"/>
        <v>2</v>
      </c>
      <c r="B29" s="40">
        <f t="shared" si="1"/>
        <v>28</v>
      </c>
      <c r="C29" s="28">
        <v>141</v>
      </c>
      <c r="D29" s="24" t="s">
        <v>36</v>
      </c>
      <c r="E29" s="24" t="s">
        <v>21</v>
      </c>
      <c r="F29" s="24" t="s">
        <v>17</v>
      </c>
      <c r="G29" s="24" t="s">
        <v>43</v>
      </c>
      <c r="H29" s="24" t="s">
        <v>84</v>
      </c>
      <c r="I29" s="24" t="s">
        <v>66</v>
      </c>
      <c r="J29" s="24" t="s">
        <v>67</v>
      </c>
      <c r="K29" s="24" t="s">
        <v>69</v>
      </c>
      <c r="L29" s="24" t="s">
        <v>247</v>
      </c>
      <c r="M29" s="24"/>
      <c r="N29" s="44"/>
    </row>
    <row r="30" spans="1:14" ht="18" customHeight="1" x14ac:dyDescent="0.25">
      <c r="A30" s="39">
        <f t="shared" si="0"/>
        <v>3</v>
      </c>
      <c r="B30" s="40">
        <f t="shared" si="1"/>
        <v>29</v>
      </c>
      <c r="C30" s="28">
        <v>141</v>
      </c>
      <c r="D30" s="24" t="s">
        <v>36</v>
      </c>
      <c r="E30" s="24" t="s">
        <v>21</v>
      </c>
      <c r="F30" s="24" t="s">
        <v>248</v>
      </c>
      <c r="G30" s="24" t="s">
        <v>143</v>
      </c>
      <c r="H30" s="24" t="s">
        <v>249</v>
      </c>
      <c r="I30" s="24" t="s">
        <v>789</v>
      </c>
      <c r="J30" s="24" t="s">
        <v>251</v>
      </c>
      <c r="K30" s="24" t="s">
        <v>199</v>
      </c>
      <c r="L30" s="24" t="s">
        <v>252</v>
      </c>
      <c r="M30" s="24"/>
      <c r="N30" s="44"/>
    </row>
    <row r="31" spans="1:14" ht="18" customHeight="1" x14ac:dyDescent="0.25">
      <c r="A31" s="39">
        <f t="shared" si="0"/>
        <v>1</v>
      </c>
      <c r="B31" s="40">
        <f t="shared" si="1"/>
        <v>30</v>
      </c>
      <c r="C31" s="28">
        <v>144</v>
      </c>
      <c r="D31" s="24" t="s">
        <v>53</v>
      </c>
      <c r="E31" s="24" t="s">
        <v>21</v>
      </c>
      <c r="F31" s="24" t="s">
        <v>28</v>
      </c>
      <c r="G31" s="24" t="s">
        <v>57</v>
      </c>
      <c r="H31" s="24" t="s">
        <v>242</v>
      </c>
      <c r="I31" s="24" t="s">
        <v>181</v>
      </c>
      <c r="J31" s="24" t="s">
        <v>63</v>
      </c>
      <c r="K31" s="24" t="s">
        <v>213</v>
      </c>
      <c r="L31" s="24" t="s">
        <v>243</v>
      </c>
      <c r="M31" s="24"/>
      <c r="N31" s="44"/>
    </row>
    <row r="32" spans="1:14" ht="18" customHeight="1" x14ac:dyDescent="0.25">
      <c r="A32" s="39">
        <f t="shared" si="0"/>
        <v>1</v>
      </c>
      <c r="B32" s="40">
        <f t="shared" si="1"/>
        <v>31</v>
      </c>
      <c r="C32" s="28">
        <v>145</v>
      </c>
      <c r="D32" s="24" t="s">
        <v>25</v>
      </c>
      <c r="E32" s="24" t="s">
        <v>21</v>
      </c>
      <c r="F32" s="24" t="s">
        <v>28</v>
      </c>
      <c r="G32" s="24" t="s">
        <v>57</v>
      </c>
      <c r="H32" s="24" t="s">
        <v>58</v>
      </c>
      <c r="I32" s="24" t="s">
        <v>190</v>
      </c>
      <c r="J32" s="24" t="s">
        <v>345</v>
      </c>
      <c r="K32" s="24" t="s">
        <v>178</v>
      </c>
      <c r="L32" s="24" t="s">
        <v>346</v>
      </c>
      <c r="M32" s="24"/>
      <c r="N32" s="44"/>
    </row>
    <row r="33" spans="1:14" ht="18" customHeight="1" x14ac:dyDescent="0.25">
      <c r="A33" s="39">
        <f t="shared" si="0"/>
        <v>1</v>
      </c>
      <c r="B33" s="40">
        <f t="shared" si="1"/>
        <v>32</v>
      </c>
      <c r="C33" s="28">
        <v>235</v>
      </c>
      <c r="D33" s="24" t="s">
        <v>27</v>
      </c>
      <c r="E33" s="24" t="s">
        <v>138</v>
      </c>
      <c r="F33" s="24" t="s">
        <v>244</v>
      </c>
      <c r="G33" s="24" t="s">
        <v>30</v>
      </c>
      <c r="H33" s="24" t="s">
        <v>173</v>
      </c>
      <c r="I33" s="24" t="s">
        <v>292</v>
      </c>
      <c r="J33" s="24" t="s">
        <v>230</v>
      </c>
      <c r="K33" s="24" t="s">
        <v>123</v>
      </c>
      <c r="L33" s="24" t="s">
        <v>347</v>
      </c>
      <c r="M33" s="24"/>
      <c r="N33" s="44"/>
    </row>
    <row r="34" spans="1:14" ht="18" customHeight="1" x14ac:dyDescent="0.25">
      <c r="A34" s="39">
        <f t="shared" si="0"/>
        <v>2</v>
      </c>
      <c r="B34" s="40">
        <f t="shared" si="1"/>
        <v>33</v>
      </c>
      <c r="C34" s="28">
        <v>235</v>
      </c>
      <c r="D34" s="24" t="s">
        <v>27</v>
      </c>
      <c r="E34" s="24" t="s">
        <v>138</v>
      </c>
      <c r="F34" s="24" t="s">
        <v>17</v>
      </c>
      <c r="G34" s="24" t="s">
        <v>20</v>
      </c>
      <c r="H34" s="24" t="s">
        <v>116</v>
      </c>
      <c r="I34" s="24" t="s">
        <v>24</v>
      </c>
      <c r="J34" s="24" t="s">
        <v>117</v>
      </c>
      <c r="K34" s="24" t="s">
        <v>139</v>
      </c>
      <c r="L34" s="24" t="s">
        <v>348</v>
      </c>
      <c r="M34" s="24"/>
      <c r="N34" s="44"/>
    </row>
    <row r="35" spans="1:14" ht="18" customHeight="1" x14ac:dyDescent="0.25">
      <c r="A35" s="39">
        <f t="shared" si="0"/>
        <v>3</v>
      </c>
      <c r="B35" s="40">
        <f t="shared" si="1"/>
        <v>34</v>
      </c>
      <c r="C35" s="28">
        <v>235</v>
      </c>
      <c r="D35" s="24" t="s">
        <v>27</v>
      </c>
      <c r="E35" s="24" t="s">
        <v>138</v>
      </c>
      <c r="F35" s="24" t="s">
        <v>248</v>
      </c>
      <c r="G35" s="24" t="s">
        <v>82</v>
      </c>
      <c r="H35" s="24" t="s">
        <v>114</v>
      </c>
      <c r="I35" s="24" t="s">
        <v>111</v>
      </c>
      <c r="J35" s="24" t="s">
        <v>113</v>
      </c>
      <c r="K35" s="24" t="s">
        <v>112</v>
      </c>
      <c r="L35" s="24" t="s">
        <v>349</v>
      </c>
      <c r="M35" s="24"/>
      <c r="N35" s="44"/>
    </row>
    <row r="36" spans="1:14" ht="18" customHeight="1" x14ac:dyDescent="0.25">
      <c r="A36" s="39">
        <f t="shared" si="0"/>
        <v>4</v>
      </c>
      <c r="B36" s="40">
        <f t="shared" si="1"/>
        <v>35</v>
      </c>
      <c r="C36" s="28">
        <v>235</v>
      </c>
      <c r="D36" s="24" t="s">
        <v>27</v>
      </c>
      <c r="E36" s="24" t="s">
        <v>138</v>
      </c>
      <c r="F36" s="24" t="s">
        <v>264</v>
      </c>
      <c r="G36" s="24" t="s">
        <v>18</v>
      </c>
      <c r="H36" s="24" t="s">
        <v>22</v>
      </c>
      <c r="I36" s="24" t="s">
        <v>350</v>
      </c>
      <c r="J36" s="24" t="s">
        <v>296</v>
      </c>
      <c r="K36" s="24" t="s">
        <v>183</v>
      </c>
      <c r="L36" s="24" t="s">
        <v>351</v>
      </c>
      <c r="M36" s="24"/>
      <c r="N36" s="44"/>
    </row>
    <row r="37" spans="1:14" ht="18" customHeight="1" x14ac:dyDescent="0.25">
      <c r="A37" s="39">
        <f t="shared" si="0"/>
        <v>5</v>
      </c>
      <c r="B37" s="40">
        <f t="shared" si="1"/>
        <v>36</v>
      </c>
      <c r="C37" s="28">
        <v>235</v>
      </c>
      <c r="D37" s="24" t="s">
        <v>27</v>
      </c>
      <c r="E37" s="24" t="s">
        <v>138</v>
      </c>
      <c r="F37" s="24" t="s">
        <v>282</v>
      </c>
      <c r="G37" s="24" t="s">
        <v>89</v>
      </c>
      <c r="H37" s="24" t="s">
        <v>231</v>
      </c>
      <c r="I37" s="24" t="s">
        <v>302</v>
      </c>
      <c r="J37" s="24" t="s">
        <v>120</v>
      </c>
      <c r="K37" s="24" t="s">
        <v>121</v>
      </c>
      <c r="L37" s="24" t="s">
        <v>352</v>
      </c>
      <c r="M37" s="24"/>
      <c r="N37" s="44"/>
    </row>
    <row r="38" spans="1:14" ht="18" customHeight="1" x14ac:dyDescent="0.25">
      <c r="A38" s="39">
        <f t="shared" si="0"/>
        <v>6</v>
      </c>
      <c r="B38" s="40">
        <f t="shared" si="1"/>
        <v>37</v>
      </c>
      <c r="C38" s="28">
        <v>235</v>
      </c>
      <c r="D38" s="24" t="s">
        <v>27</v>
      </c>
      <c r="E38" s="24" t="s">
        <v>138</v>
      </c>
      <c r="F38" s="24" t="s">
        <v>289</v>
      </c>
      <c r="G38" s="24" t="s">
        <v>149</v>
      </c>
      <c r="H38" s="24" t="s">
        <v>233</v>
      </c>
      <c r="I38" s="24" t="s">
        <v>353</v>
      </c>
      <c r="J38" s="24" t="s">
        <v>235</v>
      </c>
      <c r="K38" s="24" t="s">
        <v>234</v>
      </c>
      <c r="L38" s="24" t="s">
        <v>354</v>
      </c>
      <c r="M38" s="24"/>
      <c r="N38" s="44"/>
    </row>
    <row r="39" spans="1:14" ht="18" customHeight="1" x14ac:dyDescent="0.25">
      <c r="A39" s="39">
        <f t="shared" si="0"/>
        <v>1</v>
      </c>
      <c r="B39" s="40">
        <f t="shared" si="1"/>
        <v>38</v>
      </c>
      <c r="C39" s="28">
        <v>236</v>
      </c>
      <c r="D39" s="24" t="s">
        <v>29</v>
      </c>
      <c r="E39" s="24" t="s">
        <v>138</v>
      </c>
      <c r="F39" s="24" t="s">
        <v>244</v>
      </c>
      <c r="G39" s="24" t="s">
        <v>18</v>
      </c>
      <c r="H39" s="24" t="s">
        <v>270</v>
      </c>
      <c r="I39" s="24" t="s">
        <v>355</v>
      </c>
      <c r="J39" s="24" t="s">
        <v>160</v>
      </c>
      <c r="K39" s="24" t="s">
        <v>97</v>
      </c>
      <c r="L39" s="24" t="s">
        <v>356</v>
      </c>
      <c r="M39" s="24"/>
      <c r="N39" s="44"/>
    </row>
    <row r="40" spans="1:14" ht="18" customHeight="1" x14ac:dyDescent="0.25">
      <c r="A40" s="39">
        <f t="shared" si="0"/>
        <v>2</v>
      </c>
      <c r="B40" s="40">
        <f t="shared" si="1"/>
        <v>39</v>
      </c>
      <c r="C40" s="28">
        <v>236</v>
      </c>
      <c r="D40" s="24" t="s">
        <v>29</v>
      </c>
      <c r="E40" s="24" t="s">
        <v>138</v>
      </c>
      <c r="F40" s="24" t="s">
        <v>17</v>
      </c>
      <c r="G40" s="24" t="s">
        <v>273</v>
      </c>
      <c r="H40" s="24" t="s">
        <v>274</v>
      </c>
      <c r="I40" s="24" t="s">
        <v>275</v>
      </c>
      <c r="J40" s="24" t="s">
        <v>276</v>
      </c>
      <c r="K40" s="24" t="s">
        <v>277</v>
      </c>
      <c r="L40" s="24" t="s">
        <v>357</v>
      </c>
      <c r="M40" s="24"/>
      <c r="N40" s="44"/>
    </row>
    <row r="41" spans="1:14" ht="18" customHeight="1" x14ac:dyDescent="0.25">
      <c r="A41" s="39">
        <f t="shared" si="0"/>
        <v>3</v>
      </c>
      <c r="B41" s="40">
        <f t="shared" si="1"/>
        <v>40</v>
      </c>
      <c r="C41" s="28">
        <v>236</v>
      </c>
      <c r="D41" s="24" t="s">
        <v>29</v>
      </c>
      <c r="E41" s="24" t="s">
        <v>138</v>
      </c>
      <c r="F41" s="24" t="s">
        <v>248</v>
      </c>
      <c r="G41" s="24" t="s">
        <v>93</v>
      </c>
      <c r="H41" s="24" t="s">
        <v>108</v>
      </c>
      <c r="I41" s="24" t="s">
        <v>229</v>
      </c>
      <c r="J41" s="24" t="s">
        <v>107</v>
      </c>
      <c r="K41" s="24" t="s">
        <v>228</v>
      </c>
      <c r="L41" s="24" t="s">
        <v>358</v>
      </c>
      <c r="M41" s="24"/>
      <c r="N41" s="44"/>
    </row>
    <row r="42" spans="1:14" ht="18" customHeight="1" x14ac:dyDescent="0.25">
      <c r="A42" s="39">
        <f t="shared" si="0"/>
        <v>4</v>
      </c>
      <c r="B42" s="40">
        <f t="shared" si="1"/>
        <v>41</v>
      </c>
      <c r="C42" s="28">
        <v>236</v>
      </c>
      <c r="D42" s="24" t="s">
        <v>29</v>
      </c>
      <c r="E42" s="24" t="s">
        <v>138</v>
      </c>
      <c r="F42" s="24" t="s">
        <v>264</v>
      </c>
      <c r="G42" s="24" t="s">
        <v>359</v>
      </c>
      <c r="H42" s="24" t="s">
        <v>360</v>
      </c>
      <c r="I42" s="24" t="s">
        <v>361</v>
      </c>
      <c r="J42" s="24" t="s">
        <v>362</v>
      </c>
      <c r="K42" s="24" t="s">
        <v>363</v>
      </c>
      <c r="L42" s="24" t="s">
        <v>364</v>
      </c>
      <c r="M42" s="24"/>
      <c r="N42" s="44"/>
    </row>
    <row r="43" spans="1:14" ht="18" customHeight="1" x14ac:dyDescent="0.25">
      <c r="A43" s="39">
        <f t="shared" si="0"/>
        <v>5</v>
      </c>
      <c r="B43" s="40">
        <f t="shared" si="1"/>
        <v>42</v>
      </c>
      <c r="C43" s="28">
        <v>236</v>
      </c>
      <c r="D43" s="24" t="s">
        <v>29</v>
      </c>
      <c r="E43" s="24" t="s">
        <v>138</v>
      </c>
      <c r="F43" s="24" t="s">
        <v>282</v>
      </c>
      <c r="G43" s="24" t="s">
        <v>82</v>
      </c>
      <c r="H43" s="24" t="s">
        <v>185</v>
      </c>
      <c r="I43" s="24" t="s">
        <v>365</v>
      </c>
      <c r="J43" s="24" t="s">
        <v>366</v>
      </c>
      <c r="K43" s="24" t="s">
        <v>367</v>
      </c>
      <c r="L43" s="24" t="s">
        <v>368</v>
      </c>
      <c r="M43" s="24"/>
      <c r="N43" s="44"/>
    </row>
    <row r="44" spans="1:14" ht="18" customHeight="1" x14ac:dyDescent="0.25">
      <c r="A44" s="39">
        <f t="shared" si="0"/>
        <v>6</v>
      </c>
      <c r="B44" s="40">
        <f t="shared" si="1"/>
        <v>43</v>
      </c>
      <c r="C44" s="28">
        <v>236</v>
      </c>
      <c r="D44" s="24" t="s">
        <v>29</v>
      </c>
      <c r="E44" s="24" t="s">
        <v>138</v>
      </c>
      <c r="F44" s="24" t="s">
        <v>289</v>
      </c>
      <c r="G44" s="24" t="s">
        <v>83</v>
      </c>
      <c r="H44" s="24" t="s">
        <v>101</v>
      </c>
      <c r="I44" s="24" t="s">
        <v>369</v>
      </c>
      <c r="J44" s="24" t="s">
        <v>370</v>
      </c>
      <c r="K44" s="24" t="s">
        <v>100</v>
      </c>
      <c r="L44" s="24" t="s">
        <v>371</v>
      </c>
      <c r="M44" s="24"/>
      <c r="N44" s="44"/>
    </row>
  </sheetData>
  <phoneticPr fontId="1" type="noConversion"/>
  <printOptions horizontalCentered="1"/>
  <pageMargins left="0.39370078740157483" right="0.39370078740157483" top="0.86614173228346458" bottom="0.19685039370078741" header="0.19685039370078741" footer="0.31496062992125984"/>
  <pageSetup paperSize="9" fitToWidth="0" fitToHeight="0" orientation="portrait" horizontalDpi="360" verticalDpi="360" r:id="rId1"/>
  <headerFooter alignWithMargins="0">
    <oddHeader>&amp;C&amp;"標楷體,標準"&amp;16 108年花蓮縣縣長盃中小學聯合運動會田徑錦標賽
&amp;22接力賽_&amp;18獎狀印發清冊&amp;R
第 &amp;P 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zoomScale="115" zoomScaleNormal="115" workbookViewId="0">
      <pane xSplit="2" ySplit="1" topLeftCell="C2" activePane="bottomRight" state="frozen"/>
      <selection activeCell="E194" sqref="E194"/>
      <selection pane="topRight" activeCell="E194" sqref="E194"/>
      <selection pane="bottomLeft" activeCell="E194" sqref="E194"/>
      <selection pane="bottomRight" activeCell="D2" sqref="D2"/>
    </sheetView>
  </sheetViews>
  <sheetFormatPr defaultColWidth="8.875" defaultRowHeight="16.5" x14ac:dyDescent="0.25"/>
  <cols>
    <col min="1" max="1" width="3.75" style="41" customWidth="1"/>
    <col min="2" max="2" width="4.5" style="42" bestFit="1" customWidth="1"/>
    <col min="3" max="3" width="8.75" style="43" customWidth="1"/>
    <col min="4" max="4" width="11.25" style="43" customWidth="1"/>
    <col min="5" max="5" width="8.375" style="34" customWidth="1"/>
    <col min="6" max="6" width="10.625" style="43" customWidth="1"/>
    <col min="7" max="7" width="18.5" style="34" customWidth="1"/>
    <col min="8" max="8" width="8" style="43" customWidth="1"/>
    <col min="9" max="9" width="9.375" style="43" customWidth="1"/>
    <col min="10" max="10" width="7" style="34" customWidth="1"/>
    <col min="11" max="16384" width="8.875" style="35"/>
  </cols>
  <sheetData>
    <row r="1" spans="1:11" s="27" customFormat="1" ht="12.95" customHeight="1" x14ac:dyDescent="0.25">
      <c r="A1" s="36"/>
      <c r="B1" s="37" t="s">
        <v>15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38" t="s">
        <v>10</v>
      </c>
      <c r="K1" s="27">
        <f>COUNT(B:B)</f>
        <v>301</v>
      </c>
    </row>
    <row r="2" spans="1:11" ht="12.95" customHeight="1" x14ac:dyDescent="0.25">
      <c r="A2" s="39">
        <f>A1+1</f>
        <v>1</v>
      </c>
      <c r="B2" s="40">
        <f>ROW()-1</f>
        <v>1</v>
      </c>
      <c r="C2" s="30" t="s">
        <v>140</v>
      </c>
      <c r="D2" s="30" t="s">
        <v>167</v>
      </c>
      <c r="E2" s="30" t="s">
        <v>429</v>
      </c>
      <c r="F2" s="30" t="s">
        <v>29</v>
      </c>
      <c r="G2" s="30" t="s">
        <v>142</v>
      </c>
      <c r="H2" s="30" t="s">
        <v>244</v>
      </c>
      <c r="I2" s="30" t="s">
        <v>430</v>
      </c>
      <c r="J2" s="22"/>
    </row>
    <row r="3" spans="1:11" ht="12.95" customHeight="1" x14ac:dyDescent="0.25">
      <c r="A3" s="39">
        <f>IF(C3=C2,A2+1,1)</f>
        <v>1</v>
      </c>
      <c r="B3" s="40">
        <f>IF(LEN(C3)&gt;0,B2+1,"")</f>
        <v>2</v>
      </c>
      <c r="C3" s="30" t="s">
        <v>383</v>
      </c>
      <c r="D3" s="30" t="s">
        <v>273</v>
      </c>
      <c r="E3" s="30" t="s">
        <v>312</v>
      </c>
      <c r="F3" s="30" t="s">
        <v>49</v>
      </c>
      <c r="G3" s="30" t="s">
        <v>47</v>
      </c>
      <c r="H3" s="30" t="s">
        <v>248</v>
      </c>
      <c r="I3" s="30" t="s">
        <v>387</v>
      </c>
      <c r="J3" s="22"/>
    </row>
    <row r="4" spans="1:11" ht="12.95" customHeight="1" x14ac:dyDescent="0.25">
      <c r="A4" s="39">
        <f t="shared" ref="A4:A67" si="0">IF(C4=C3,A3+1,1)</f>
        <v>2</v>
      </c>
      <c r="B4" s="40">
        <f t="shared" ref="B4:B67" si="1">IF(LEN(C4)&gt;0,B3+1,"")</f>
        <v>3</v>
      </c>
      <c r="C4" s="30" t="s">
        <v>383</v>
      </c>
      <c r="D4" s="30" t="s">
        <v>273</v>
      </c>
      <c r="E4" s="30" t="s">
        <v>315</v>
      </c>
      <c r="F4" s="30" t="s">
        <v>49</v>
      </c>
      <c r="G4" s="30" t="s">
        <v>47</v>
      </c>
      <c r="H4" s="30" t="s">
        <v>391</v>
      </c>
      <c r="I4" s="30" t="s">
        <v>392</v>
      </c>
      <c r="J4" s="22"/>
    </row>
    <row r="5" spans="1:11" ht="12.95" customHeight="1" x14ac:dyDescent="0.25">
      <c r="A5" s="39">
        <f t="shared" si="0"/>
        <v>1</v>
      </c>
      <c r="B5" s="40">
        <f t="shared" si="1"/>
        <v>4</v>
      </c>
      <c r="C5" s="30" t="s">
        <v>396</v>
      </c>
      <c r="D5" s="30" t="s">
        <v>273</v>
      </c>
      <c r="E5" s="30" t="s">
        <v>403</v>
      </c>
      <c r="F5" s="30" t="s">
        <v>19</v>
      </c>
      <c r="G5" s="30" t="s">
        <v>47</v>
      </c>
      <c r="H5" s="30" t="s">
        <v>391</v>
      </c>
      <c r="I5" s="30" t="s">
        <v>404</v>
      </c>
      <c r="J5" s="22"/>
    </row>
    <row r="6" spans="1:11" ht="12.95" customHeight="1" x14ac:dyDescent="0.25">
      <c r="A6" s="39">
        <f t="shared" si="0"/>
        <v>1</v>
      </c>
      <c r="B6" s="40">
        <f t="shared" si="1"/>
        <v>5</v>
      </c>
      <c r="C6" s="30" t="s">
        <v>442</v>
      </c>
      <c r="D6" s="30" t="s">
        <v>273</v>
      </c>
      <c r="E6" s="30" t="s">
        <v>277</v>
      </c>
      <c r="F6" s="30" t="s">
        <v>29</v>
      </c>
      <c r="G6" s="30" t="s">
        <v>52</v>
      </c>
      <c r="H6" s="30" t="s">
        <v>248</v>
      </c>
      <c r="I6" s="30" t="s">
        <v>447</v>
      </c>
      <c r="J6" s="22"/>
    </row>
    <row r="7" spans="1:11" ht="12.95" customHeight="1" x14ac:dyDescent="0.25">
      <c r="A7" s="39">
        <f t="shared" si="0"/>
        <v>1</v>
      </c>
      <c r="B7" s="40">
        <f t="shared" si="1"/>
        <v>6</v>
      </c>
      <c r="C7" s="30" t="s">
        <v>452</v>
      </c>
      <c r="D7" s="30" t="s">
        <v>273</v>
      </c>
      <c r="E7" s="30" t="s">
        <v>461</v>
      </c>
      <c r="F7" s="30" t="s">
        <v>27</v>
      </c>
      <c r="G7" s="30" t="s">
        <v>52</v>
      </c>
      <c r="H7" s="30" t="s">
        <v>391</v>
      </c>
      <c r="I7" s="30" t="s">
        <v>462</v>
      </c>
      <c r="J7" s="22"/>
    </row>
    <row r="8" spans="1:11" ht="12.95" customHeight="1" x14ac:dyDescent="0.25">
      <c r="A8" s="39">
        <f t="shared" si="0"/>
        <v>1</v>
      </c>
      <c r="B8" s="40">
        <f t="shared" si="1"/>
        <v>7</v>
      </c>
      <c r="C8" s="30" t="s">
        <v>481</v>
      </c>
      <c r="D8" s="30" t="s">
        <v>273</v>
      </c>
      <c r="E8" s="30" t="s">
        <v>313</v>
      </c>
      <c r="F8" s="30" t="s">
        <v>49</v>
      </c>
      <c r="G8" s="30" t="s">
        <v>52</v>
      </c>
      <c r="H8" s="30" t="s">
        <v>248</v>
      </c>
      <c r="I8" s="30" t="s">
        <v>484</v>
      </c>
      <c r="J8" s="22"/>
    </row>
    <row r="9" spans="1:11" ht="12.95" customHeight="1" x14ac:dyDescent="0.25">
      <c r="A9" s="39">
        <f t="shared" si="0"/>
        <v>1</v>
      </c>
      <c r="B9" s="40">
        <f t="shared" si="1"/>
        <v>8</v>
      </c>
      <c r="C9" s="30" t="s">
        <v>523</v>
      </c>
      <c r="D9" s="30" t="s">
        <v>273</v>
      </c>
      <c r="E9" s="30" t="s">
        <v>461</v>
      </c>
      <c r="F9" s="30" t="s">
        <v>27</v>
      </c>
      <c r="G9" s="30" t="s">
        <v>26</v>
      </c>
      <c r="H9" s="30" t="s">
        <v>17</v>
      </c>
      <c r="I9" s="30" t="s">
        <v>525</v>
      </c>
      <c r="J9" s="22"/>
    </row>
    <row r="10" spans="1:11" ht="12.95" customHeight="1" x14ac:dyDescent="0.25">
      <c r="A10" s="39">
        <f t="shared" si="0"/>
        <v>2</v>
      </c>
      <c r="B10" s="40">
        <f t="shared" si="1"/>
        <v>9</v>
      </c>
      <c r="C10" s="30" t="s">
        <v>523</v>
      </c>
      <c r="D10" s="30" t="s">
        <v>273</v>
      </c>
      <c r="E10" s="30" t="s">
        <v>529</v>
      </c>
      <c r="F10" s="30" t="s">
        <v>27</v>
      </c>
      <c r="G10" s="30" t="s">
        <v>26</v>
      </c>
      <c r="H10" s="30" t="s">
        <v>289</v>
      </c>
      <c r="I10" s="30" t="s">
        <v>530</v>
      </c>
      <c r="J10" s="22"/>
    </row>
    <row r="11" spans="1:11" ht="12.95" customHeight="1" x14ac:dyDescent="0.25">
      <c r="A11" s="39">
        <f t="shared" si="0"/>
        <v>1</v>
      </c>
      <c r="B11" s="40">
        <f t="shared" si="1"/>
        <v>10</v>
      </c>
      <c r="C11" s="30" t="s">
        <v>597</v>
      </c>
      <c r="D11" s="30" t="s">
        <v>273</v>
      </c>
      <c r="E11" s="30" t="s">
        <v>277</v>
      </c>
      <c r="F11" s="30" t="s">
        <v>29</v>
      </c>
      <c r="G11" s="30" t="s">
        <v>26</v>
      </c>
      <c r="H11" s="30" t="s">
        <v>244</v>
      </c>
      <c r="I11" s="30" t="s">
        <v>598</v>
      </c>
      <c r="J11" s="22"/>
    </row>
    <row r="12" spans="1:11" ht="12.95" customHeight="1" x14ac:dyDescent="0.25">
      <c r="A12" s="39">
        <f t="shared" si="0"/>
        <v>2</v>
      </c>
      <c r="B12" s="40">
        <f t="shared" si="1"/>
        <v>11</v>
      </c>
      <c r="C12" s="30" t="s">
        <v>597</v>
      </c>
      <c r="D12" s="30" t="s">
        <v>273</v>
      </c>
      <c r="E12" s="30" t="s">
        <v>275</v>
      </c>
      <c r="F12" s="30" t="s">
        <v>29</v>
      </c>
      <c r="G12" s="30" t="s">
        <v>26</v>
      </c>
      <c r="H12" s="30" t="s">
        <v>17</v>
      </c>
      <c r="I12" s="30" t="s">
        <v>418</v>
      </c>
      <c r="J12" s="22"/>
    </row>
    <row r="13" spans="1:11" ht="12.95" customHeight="1" x14ac:dyDescent="0.25">
      <c r="A13" s="39">
        <f t="shared" si="0"/>
        <v>3</v>
      </c>
      <c r="B13" s="40">
        <f t="shared" si="1"/>
        <v>12</v>
      </c>
      <c r="C13" s="30" t="s">
        <v>597</v>
      </c>
      <c r="D13" s="30" t="s">
        <v>273</v>
      </c>
      <c r="E13" s="30" t="s">
        <v>274</v>
      </c>
      <c r="F13" s="30" t="s">
        <v>29</v>
      </c>
      <c r="G13" s="30" t="s">
        <v>26</v>
      </c>
      <c r="H13" s="30" t="s">
        <v>282</v>
      </c>
      <c r="I13" s="30" t="s">
        <v>599</v>
      </c>
      <c r="J13" s="22"/>
    </row>
    <row r="14" spans="1:11" ht="12.95" customHeight="1" x14ac:dyDescent="0.25">
      <c r="A14" s="39">
        <f t="shared" si="0"/>
        <v>1</v>
      </c>
      <c r="B14" s="40">
        <f t="shared" si="1"/>
        <v>13</v>
      </c>
      <c r="C14" s="30" t="s">
        <v>627</v>
      </c>
      <c r="D14" s="30" t="s">
        <v>273</v>
      </c>
      <c r="E14" s="30" t="s">
        <v>313</v>
      </c>
      <c r="F14" s="30" t="s">
        <v>49</v>
      </c>
      <c r="G14" s="30" t="s">
        <v>130</v>
      </c>
      <c r="H14" s="30" t="s">
        <v>264</v>
      </c>
      <c r="I14" s="30" t="s">
        <v>783</v>
      </c>
      <c r="J14" s="22"/>
    </row>
    <row r="15" spans="1:11" ht="12.95" customHeight="1" x14ac:dyDescent="0.25">
      <c r="A15" s="39">
        <f t="shared" si="0"/>
        <v>2</v>
      </c>
      <c r="B15" s="40">
        <f t="shared" si="1"/>
        <v>14</v>
      </c>
      <c r="C15" s="30" t="s">
        <v>627</v>
      </c>
      <c r="D15" s="30" t="s">
        <v>273</v>
      </c>
      <c r="E15" s="30" t="s">
        <v>312</v>
      </c>
      <c r="F15" s="30" t="s">
        <v>49</v>
      </c>
      <c r="G15" s="30" t="s">
        <v>130</v>
      </c>
      <c r="H15" s="30" t="s">
        <v>289</v>
      </c>
      <c r="I15" s="30" t="s">
        <v>785</v>
      </c>
      <c r="J15" s="22"/>
    </row>
    <row r="16" spans="1:11" ht="12.95" customHeight="1" x14ac:dyDescent="0.25">
      <c r="A16" s="39">
        <f t="shared" si="0"/>
        <v>1</v>
      </c>
      <c r="B16" s="40">
        <f t="shared" si="1"/>
        <v>15</v>
      </c>
      <c r="C16" s="30" t="s">
        <v>433</v>
      </c>
      <c r="D16" s="30" t="s">
        <v>87</v>
      </c>
      <c r="E16" s="30" t="s">
        <v>96</v>
      </c>
      <c r="F16" s="30" t="s">
        <v>27</v>
      </c>
      <c r="G16" s="30" t="s">
        <v>129</v>
      </c>
      <c r="H16" s="30" t="s">
        <v>244</v>
      </c>
      <c r="I16" s="30" t="s">
        <v>434</v>
      </c>
      <c r="J16" s="22"/>
    </row>
    <row r="17" spans="1:10" ht="12.95" customHeight="1" x14ac:dyDescent="0.25">
      <c r="A17" s="39">
        <f t="shared" si="0"/>
        <v>1</v>
      </c>
      <c r="B17" s="40">
        <f t="shared" si="1"/>
        <v>16</v>
      </c>
      <c r="C17" s="30" t="s">
        <v>481</v>
      </c>
      <c r="D17" s="30" t="s">
        <v>87</v>
      </c>
      <c r="E17" s="30" t="s">
        <v>486</v>
      </c>
      <c r="F17" s="30" t="s">
        <v>49</v>
      </c>
      <c r="G17" s="30" t="s">
        <v>52</v>
      </c>
      <c r="H17" s="30" t="s">
        <v>282</v>
      </c>
      <c r="I17" s="30" t="s">
        <v>487</v>
      </c>
      <c r="J17" s="22"/>
    </row>
    <row r="18" spans="1:10" ht="12.95" customHeight="1" x14ac:dyDescent="0.25">
      <c r="A18" s="39">
        <f t="shared" si="0"/>
        <v>1</v>
      </c>
      <c r="B18" s="40">
        <f t="shared" si="1"/>
        <v>17</v>
      </c>
      <c r="C18" s="30" t="s">
        <v>503</v>
      </c>
      <c r="D18" s="30" t="s">
        <v>87</v>
      </c>
      <c r="E18" s="30" t="s">
        <v>88</v>
      </c>
      <c r="F18" s="30" t="s">
        <v>29</v>
      </c>
      <c r="G18" s="30" t="s">
        <v>47</v>
      </c>
      <c r="H18" s="30" t="s">
        <v>391</v>
      </c>
      <c r="I18" s="30" t="s">
        <v>512</v>
      </c>
      <c r="J18" s="22"/>
    </row>
    <row r="19" spans="1:10" ht="12.95" customHeight="1" x14ac:dyDescent="0.25">
      <c r="A19" s="39">
        <f t="shared" si="0"/>
        <v>1</v>
      </c>
      <c r="B19" s="40">
        <f t="shared" si="1"/>
        <v>18</v>
      </c>
      <c r="C19" s="30" t="s">
        <v>611</v>
      </c>
      <c r="D19" s="30" t="s">
        <v>87</v>
      </c>
      <c r="E19" s="30" t="s">
        <v>88</v>
      </c>
      <c r="F19" s="30" t="s">
        <v>29</v>
      </c>
      <c r="G19" s="30" t="s">
        <v>130</v>
      </c>
      <c r="H19" s="30" t="s">
        <v>289</v>
      </c>
      <c r="I19" s="30" t="s">
        <v>616</v>
      </c>
      <c r="J19" s="22"/>
    </row>
    <row r="20" spans="1:10" ht="12.95" customHeight="1" x14ac:dyDescent="0.25">
      <c r="A20" s="39">
        <f t="shared" si="0"/>
        <v>1</v>
      </c>
      <c r="B20" s="40">
        <f t="shared" si="1"/>
        <v>19</v>
      </c>
      <c r="C20" s="30" t="s">
        <v>627</v>
      </c>
      <c r="D20" s="30" t="s">
        <v>87</v>
      </c>
      <c r="E20" s="30" t="s">
        <v>486</v>
      </c>
      <c r="F20" s="30" t="s">
        <v>49</v>
      </c>
      <c r="G20" s="30" t="s">
        <v>130</v>
      </c>
      <c r="H20" s="30" t="s">
        <v>391</v>
      </c>
      <c r="I20" s="30" t="s">
        <v>786</v>
      </c>
      <c r="J20" s="22"/>
    </row>
    <row r="21" spans="1:10" ht="12.95" customHeight="1" x14ac:dyDescent="0.25">
      <c r="A21" s="39">
        <f t="shared" si="0"/>
        <v>1</v>
      </c>
      <c r="B21" s="40">
        <f t="shared" si="1"/>
        <v>20</v>
      </c>
      <c r="C21" s="30" t="s">
        <v>383</v>
      </c>
      <c r="D21" s="30" t="s">
        <v>85</v>
      </c>
      <c r="E21" s="30" t="s">
        <v>393</v>
      </c>
      <c r="F21" s="30" t="s">
        <v>49</v>
      </c>
      <c r="G21" s="30" t="s">
        <v>47</v>
      </c>
      <c r="H21" s="30" t="s">
        <v>394</v>
      </c>
      <c r="I21" s="30" t="s">
        <v>395</v>
      </c>
      <c r="J21" s="22"/>
    </row>
    <row r="22" spans="1:10" ht="12.95" customHeight="1" x14ac:dyDescent="0.25">
      <c r="A22" s="39">
        <f t="shared" si="0"/>
        <v>1</v>
      </c>
      <c r="B22" s="40">
        <f t="shared" si="1"/>
        <v>21</v>
      </c>
      <c r="C22" s="30" t="s">
        <v>396</v>
      </c>
      <c r="D22" s="30" t="s">
        <v>85</v>
      </c>
      <c r="E22" s="30" t="s">
        <v>159</v>
      </c>
      <c r="F22" s="30" t="s">
        <v>19</v>
      </c>
      <c r="G22" s="30" t="s">
        <v>47</v>
      </c>
      <c r="H22" s="30" t="s">
        <v>244</v>
      </c>
      <c r="I22" s="30" t="s">
        <v>397</v>
      </c>
      <c r="J22" s="22"/>
    </row>
    <row r="23" spans="1:10" ht="12.95" customHeight="1" x14ac:dyDescent="0.25">
      <c r="A23" s="39">
        <f t="shared" si="0"/>
        <v>1</v>
      </c>
      <c r="B23" s="40">
        <f t="shared" si="1"/>
        <v>22</v>
      </c>
      <c r="C23" s="30" t="s">
        <v>433</v>
      </c>
      <c r="D23" s="30" t="s">
        <v>85</v>
      </c>
      <c r="E23" s="30" t="s">
        <v>438</v>
      </c>
      <c r="F23" s="30" t="s">
        <v>27</v>
      </c>
      <c r="G23" s="30" t="s">
        <v>129</v>
      </c>
      <c r="H23" s="30" t="s">
        <v>248</v>
      </c>
      <c r="I23" s="30" t="s">
        <v>439</v>
      </c>
      <c r="J23" s="22"/>
    </row>
    <row r="24" spans="1:10" ht="12.95" customHeight="1" x14ac:dyDescent="0.25">
      <c r="A24" s="39">
        <f t="shared" si="0"/>
        <v>1</v>
      </c>
      <c r="B24" s="40">
        <f t="shared" si="1"/>
        <v>23</v>
      </c>
      <c r="C24" s="30" t="s">
        <v>464</v>
      </c>
      <c r="D24" s="30" t="s">
        <v>85</v>
      </c>
      <c r="E24" s="30" t="s">
        <v>118</v>
      </c>
      <c r="F24" s="30" t="s">
        <v>27</v>
      </c>
      <c r="G24" s="30" t="s">
        <v>142</v>
      </c>
      <c r="H24" s="30" t="s">
        <v>248</v>
      </c>
      <c r="I24" s="30" t="s">
        <v>430</v>
      </c>
      <c r="J24" s="22"/>
    </row>
    <row r="25" spans="1:10" ht="12.95" customHeight="1" x14ac:dyDescent="0.25">
      <c r="A25" s="39">
        <f t="shared" si="0"/>
        <v>1</v>
      </c>
      <c r="B25" s="40">
        <f t="shared" si="1"/>
        <v>24</v>
      </c>
      <c r="C25" s="30" t="s">
        <v>471</v>
      </c>
      <c r="D25" s="30" t="s">
        <v>85</v>
      </c>
      <c r="E25" s="30" t="s">
        <v>193</v>
      </c>
      <c r="F25" s="30" t="s">
        <v>29</v>
      </c>
      <c r="G25" s="30" t="s">
        <v>127</v>
      </c>
      <c r="H25" s="30" t="s">
        <v>289</v>
      </c>
      <c r="I25" s="30" t="s">
        <v>478</v>
      </c>
      <c r="J25" s="22"/>
    </row>
    <row r="26" spans="1:10" ht="12.95" customHeight="1" x14ac:dyDescent="0.25">
      <c r="A26" s="39">
        <f t="shared" si="0"/>
        <v>1</v>
      </c>
      <c r="B26" s="40">
        <f t="shared" si="1"/>
        <v>25</v>
      </c>
      <c r="C26" s="30" t="s">
        <v>491</v>
      </c>
      <c r="D26" s="30" t="s">
        <v>85</v>
      </c>
      <c r="E26" s="30" t="s">
        <v>239</v>
      </c>
      <c r="F26" s="30" t="s">
        <v>19</v>
      </c>
      <c r="G26" s="30" t="s">
        <v>52</v>
      </c>
      <c r="H26" s="30" t="s">
        <v>282</v>
      </c>
      <c r="I26" s="30" t="s">
        <v>496</v>
      </c>
      <c r="J26" s="22"/>
    </row>
    <row r="27" spans="1:10" ht="12.95" customHeight="1" x14ac:dyDescent="0.25">
      <c r="A27" s="39">
        <f t="shared" si="0"/>
        <v>1</v>
      </c>
      <c r="B27" s="40">
        <f t="shared" si="1"/>
        <v>26</v>
      </c>
      <c r="C27" s="30" t="s">
        <v>513</v>
      </c>
      <c r="D27" s="30" t="s">
        <v>85</v>
      </c>
      <c r="E27" s="30" t="s">
        <v>119</v>
      </c>
      <c r="F27" s="30" t="s">
        <v>27</v>
      </c>
      <c r="G27" s="30" t="s">
        <v>47</v>
      </c>
      <c r="H27" s="30" t="s">
        <v>244</v>
      </c>
      <c r="I27" s="30" t="s">
        <v>514</v>
      </c>
      <c r="J27" s="22"/>
    </row>
    <row r="28" spans="1:10" ht="12.95" customHeight="1" x14ac:dyDescent="0.25">
      <c r="A28" s="39">
        <f t="shared" si="0"/>
        <v>1</v>
      </c>
      <c r="B28" s="40">
        <f t="shared" si="1"/>
        <v>27</v>
      </c>
      <c r="C28" s="30" t="s">
        <v>618</v>
      </c>
      <c r="D28" s="30" t="s">
        <v>85</v>
      </c>
      <c r="E28" s="30" t="s">
        <v>119</v>
      </c>
      <c r="F28" s="30" t="s">
        <v>27</v>
      </c>
      <c r="G28" s="30" t="s">
        <v>130</v>
      </c>
      <c r="H28" s="30" t="s">
        <v>394</v>
      </c>
      <c r="I28" s="30" t="s">
        <v>626</v>
      </c>
      <c r="J28" s="22"/>
    </row>
    <row r="29" spans="1:10" ht="12.95" customHeight="1" x14ac:dyDescent="0.25">
      <c r="A29" s="39">
        <f t="shared" si="0"/>
        <v>1</v>
      </c>
      <c r="B29" s="40">
        <f t="shared" si="1"/>
        <v>28</v>
      </c>
      <c r="C29" s="30" t="s">
        <v>628</v>
      </c>
      <c r="D29" s="30" t="s">
        <v>85</v>
      </c>
      <c r="E29" s="30" t="s">
        <v>159</v>
      </c>
      <c r="F29" s="30" t="s">
        <v>19</v>
      </c>
      <c r="G29" s="30" t="s">
        <v>130</v>
      </c>
      <c r="H29" s="30" t="s">
        <v>244</v>
      </c>
      <c r="I29" s="30" t="s">
        <v>629</v>
      </c>
      <c r="J29" s="22"/>
    </row>
    <row r="30" spans="1:10" ht="12.95" customHeight="1" x14ac:dyDescent="0.25">
      <c r="A30" s="39">
        <f t="shared" si="0"/>
        <v>2</v>
      </c>
      <c r="B30" s="40">
        <f t="shared" si="1"/>
        <v>29</v>
      </c>
      <c r="C30" s="30" t="s">
        <v>628</v>
      </c>
      <c r="D30" s="30" t="s">
        <v>85</v>
      </c>
      <c r="E30" s="30" t="s">
        <v>239</v>
      </c>
      <c r="F30" s="30" t="s">
        <v>19</v>
      </c>
      <c r="G30" s="30" t="s">
        <v>130</v>
      </c>
      <c r="H30" s="30" t="s">
        <v>289</v>
      </c>
      <c r="I30" s="30" t="s">
        <v>634</v>
      </c>
      <c r="J30" s="22"/>
    </row>
    <row r="31" spans="1:10" ht="12.95" customHeight="1" x14ac:dyDescent="0.25">
      <c r="A31" s="39">
        <f t="shared" si="0"/>
        <v>1</v>
      </c>
      <c r="B31" s="40">
        <f t="shared" si="1"/>
        <v>30</v>
      </c>
      <c r="C31" s="30" t="s">
        <v>601</v>
      </c>
      <c r="D31" s="30" t="s">
        <v>35</v>
      </c>
      <c r="E31" s="30" t="s">
        <v>214</v>
      </c>
      <c r="F31" s="30" t="s">
        <v>33</v>
      </c>
      <c r="G31" s="30" t="s">
        <v>130</v>
      </c>
      <c r="H31" s="30" t="s">
        <v>391</v>
      </c>
      <c r="I31" s="30" t="s">
        <v>610</v>
      </c>
      <c r="J31" s="22"/>
    </row>
    <row r="32" spans="1:10" ht="12.95" customHeight="1" x14ac:dyDescent="0.25">
      <c r="A32" s="39">
        <f t="shared" si="0"/>
        <v>1</v>
      </c>
      <c r="B32" s="40">
        <f t="shared" si="1"/>
        <v>31</v>
      </c>
      <c r="C32" s="30" t="s">
        <v>658</v>
      </c>
      <c r="D32" s="30" t="s">
        <v>35</v>
      </c>
      <c r="E32" s="30" t="s">
        <v>207</v>
      </c>
      <c r="F32" s="30" t="s">
        <v>36</v>
      </c>
      <c r="G32" s="30" t="s">
        <v>130</v>
      </c>
      <c r="H32" s="30" t="s">
        <v>244</v>
      </c>
      <c r="I32" s="30" t="s">
        <v>659</v>
      </c>
      <c r="J32" s="22"/>
    </row>
    <row r="33" spans="1:10" ht="12.95" customHeight="1" x14ac:dyDescent="0.25">
      <c r="A33" s="39">
        <f t="shared" si="0"/>
        <v>2</v>
      </c>
      <c r="B33" s="40">
        <f t="shared" si="1"/>
        <v>32</v>
      </c>
      <c r="C33" s="30" t="s">
        <v>658</v>
      </c>
      <c r="D33" s="30" t="s">
        <v>35</v>
      </c>
      <c r="E33" s="30" t="s">
        <v>206</v>
      </c>
      <c r="F33" s="30" t="s">
        <v>36</v>
      </c>
      <c r="G33" s="30" t="s">
        <v>130</v>
      </c>
      <c r="H33" s="30" t="s">
        <v>289</v>
      </c>
      <c r="I33" s="30" t="s">
        <v>664</v>
      </c>
      <c r="J33" s="22"/>
    </row>
    <row r="34" spans="1:10" ht="12.95" customHeight="1" x14ac:dyDescent="0.25">
      <c r="A34" s="39">
        <f t="shared" si="0"/>
        <v>3</v>
      </c>
      <c r="B34" s="40">
        <f t="shared" si="1"/>
        <v>33</v>
      </c>
      <c r="C34" s="30" t="s">
        <v>658</v>
      </c>
      <c r="D34" s="30" t="s">
        <v>35</v>
      </c>
      <c r="E34" s="30" t="s">
        <v>666</v>
      </c>
      <c r="F34" s="30" t="s">
        <v>36</v>
      </c>
      <c r="G34" s="30" t="s">
        <v>130</v>
      </c>
      <c r="H34" s="30" t="s">
        <v>394</v>
      </c>
      <c r="I34" s="30" t="s">
        <v>667</v>
      </c>
      <c r="J34" s="22"/>
    </row>
    <row r="35" spans="1:10" ht="12.95" customHeight="1" x14ac:dyDescent="0.25">
      <c r="A35" s="39">
        <f t="shared" si="0"/>
        <v>1</v>
      </c>
      <c r="B35" s="40">
        <f t="shared" si="1"/>
        <v>34</v>
      </c>
      <c r="C35" s="30" t="s">
        <v>676</v>
      </c>
      <c r="D35" s="30" t="s">
        <v>35</v>
      </c>
      <c r="E35" s="30" t="s">
        <v>191</v>
      </c>
      <c r="F35" s="30" t="s">
        <v>36</v>
      </c>
      <c r="G35" s="30" t="s">
        <v>26</v>
      </c>
      <c r="H35" s="30" t="s">
        <v>17</v>
      </c>
      <c r="I35" s="30" t="s">
        <v>679</v>
      </c>
      <c r="J35" s="22"/>
    </row>
    <row r="36" spans="1:10" ht="12.95" customHeight="1" x14ac:dyDescent="0.25">
      <c r="A36" s="39">
        <f t="shared" si="0"/>
        <v>1</v>
      </c>
      <c r="B36" s="40">
        <f t="shared" si="1"/>
        <v>35</v>
      </c>
      <c r="C36" s="30" t="s">
        <v>720</v>
      </c>
      <c r="D36" s="30" t="s">
        <v>35</v>
      </c>
      <c r="E36" s="30" t="s">
        <v>70</v>
      </c>
      <c r="F36" s="30" t="s">
        <v>36</v>
      </c>
      <c r="G36" s="30" t="s">
        <v>59</v>
      </c>
      <c r="H36" s="30" t="s">
        <v>282</v>
      </c>
      <c r="I36" s="30" t="s">
        <v>725</v>
      </c>
      <c r="J36" s="22"/>
    </row>
    <row r="37" spans="1:10" ht="12.95" customHeight="1" x14ac:dyDescent="0.25">
      <c r="A37" s="39">
        <f t="shared" si="0"/>
        <v>1</v>
      </c>
      <c r="B37" s="40">
        <f t="shared" si="1"/>
        <v>36</v>
      </c>
      <c r="C37" s="30" t="s">
        <v>732</v>
      </c>
      <c r="D37" s="30" t="s">
        <v>35</v>
      </c>
      <c r="E37" s="30" t="s">
        <v>39</v>
      </c>
      <c r="F37" s="30" t="s">
        <v>33</v>
      </c>
      <c r="G37" s="30" t="s">
        <v>59</v>
      </c>
      <c r="H37" s="30" t="s">
        <v>17</v>
      </c>
      <c r="I37" s="30" t="s">
        <v>734</v>
      </c>
      <c r="J37" s="22"/>
    </row>
    <row r="38" spans="1:10" ht="12.95" customHeight="1" x14ac:dyDescent="0.25">
      <c r="A38" s="39">
        <f t="shared" si="0"/>
        <v>2</v>
      </c>
      <c r="B38" s="40">
        <f t="shared" si="1"/>
        <v>37</v>
      </c>
      <c r="C38" s="30" t="s">
        <v>732</v>
      </c>
      <c r="D38" s="30" t="s">
        <v>35</v>
      </c>
      <c r="E38" s="30" t="s">
        <v>212</v>
      </c>
      <c r="F38" s="30" t="s">
        <v>33</v>
      </c>
      <c r="G38" s="30" t="s">
        <v>59</v>
      </c>
      <c r="H38" s="30" t="s">
        <v>248</v>
      </c>
      <c r="I38" s="30" t="s">
        <v>735</v>
      </c>
      <c r="J38" s="22"/>
    </row>
    <row r="39" spans="1:10" ht="12.95" customHeight="1" x14ac:dyDescent="0.25">
      <c r="A39" s="39">
        <f t="shared" si="0"/>
        <v>1</v>
      </c>
      <c r="B39" s="40">
        <f t="shared" si="1"/>
        <v>38</v>
      </c>
      <c r="C39" s="30" t="s">
        <v>383</v>
      </c>
      <c r="D39" s="30" t="s">
        <v>157</v>
      </c>
      <c r="E39" s="30" t="s">
        <v>227</v>
      </c>
      <c r="F39" s="30" t="s">
        <v>49</v>
      </c>
      <c r="G39" s="30" t="s">
        <v>47</v>
      </c>
      <c r="H39" s="30" t="s">
        <v>282</v>
      </c>
      <c r="I39" s="30" t="s">
        <v>389</v>
      </c>
      <c r="J39" s="22"/>
    </row>
    <row r="40" spans="1:10" ht="12.95" customHeight="1" x14ac:dyDescent="0.25">
      <c r="A40" s="39">
        <f t="shared" si="0"/>
        <v>1</v>
      </c>
      <c r="B40" s="40">
        <f t="shared" si="1"/>
        <v>39</v>
      </c>
      <c r="C40" s="30" t="s">
        <v>396</v>
      </c>
      <c r="D40" s="30" t="s">
        <v>157</v>
      </c>
      <c r="E40" s="30" t="s">
        <v>405</v>
      </c>
      <c r="F40" s="30" t="s">
        <v>19</v>
      </c>
      <c r="G40" s="30" t="s">
        <v>47</v>
      </c>
      <c r="H40" s="30" t="s">
        <v>394</v>
      </c>
      <c r="I40" s="30" t="s">
        <v>406</v>
      </c>
      <c r="J40" s="22"/>
    </row>
    <row r="41" spans="1:10" ht="12.95" customHeight="1" x14ac:dyDescent="0.25">
      <c r="A41" s="39">
        <f t="shared" si="0"/>
        <v>1</v>
      </c>
      <c r="B41" s="40">
        <f t="shared" si="1"/>
        <v>40</v>
      </c>
      <c r="C41" s="30" t="s">
        <v>589</v>
      </c>
      <c r="D41" s="30" t="s">
        <v>157</v>
      </c>
      <c r="E41" s="30" t="s">
        <v>227</v>
      </c>
      <c r="F41" s="30" t="s">
        <v>49</v>
      </c>
      <c r="G41" s="30" t="s">
        <v>26</v>
      </c>
      <c r="H41" s="30" t="s">
        <v>282</v>
      </c>
      <c r="I41" s="30" t="s">
        <v>595</v>
      </c>
      <c r="J41" s="22"/>
    </row>
    <row r="42" spans="1:10" ht="12.95" customHeight="1" x14ac:dyDescent="0.25">
      <c r="A42" s="39">
        <f t="shared" si="0"/>
        <v>1</v>
      </c>
      <c r="B42" s="40">
        <f t="shared" si="1"/>
        <v>41</v>
      </c>
      <c r="C42" s="30" t="s">
        <v>742</v>
      </c>
      <c r="D42" s="30" t="s">
        <v>157</v>
      </c>
      <c r="E42" s="30" t="s">
        <v>744</v>
      </c>
      <c r="F42" s="30" t="s">
        <v>19</v>
      </c>
      <c r="G42" s="30" t="s">
        <v>26</v>
      </c>
      <c r="H42" s="30" t="s">
        <v>17</v>
      </c>
      <c r="I42" s="30" t="s">
        <v>745</v>
      </c>
      <c r="J42" s="22"/>
    </row>
    <row r="43" spans="1:10" ht="12.95" customHeight="1" x14ac:dyDescent="0.25">
      <c r="A43" s="39">
        <f t="shared" si="0"/>
        <v>2</v>
      </c>
      <c r="B43" s="40">
        <f t="shared" si="1"/>
        <v>42</v>
      </c>
      <c r="C43" s="30" t="s">
        <v>742</v>
      </c>
      <c r="D43" s="30" t="s">
        <v>157</v>
      </c>
      <c r="E43" s="30" t="s">
        <v>749</v>
      </c>
      <c r="F43" s="30" t="s">
        <v>19</v>
      </c>
      <c r="G43" s="30" t="s">
        <v>26</v>
      </c>
      <c r="H43" s="30" t="s">
        <v>282</v>
      </c>
      <c r="I43" s="30" t="s">
        <v>750</v>
      </c>
      <c r="J43" s="22"/>
    </row>
    <row r="44" spans="1:10" ht="12.95" customHeight="1" x14ac:dyDescent="0.25">
      <c r="A44" s="39">
        <f t="shared" si="0"/>
        <v>1</v>
      </c>
      <c r="B44" s="40">
        <f t="shared" si="1"/>
        <v>43</v>
      </c>
      <c r="C44" s="30" t="s">
        <v>709</v>
      </c>
      <c r="D44" s="30" t="s">
        <v>710</v>
      </c>
      <c r="E44" s="30" t="s">
        <v>711</v>
      </c>
      <c r="F44" s="30" t="s">
        <v>27</v>
      </c>
      <c r="G44" s="30" t="s">
        <v>127</v>
      </c>
      <c r="H44" s="30" t="s">
        <v>244</v>
      </c>
      <c r="I44" s="30" t="s">
        <v>712</v>
      </c>
      <c r="J44" s="22"/>
    </row>
    <row r="45" spans="1:10" ht="12.95" customHeight="1" x14ac:dyDescent="0.25">
      <c r="A45" s="39">
        <f t="shared" si="0"/>
        <v>1</v>
      </c>
      <c r="B45" s="40">
        <f t="shared" si="1"/>
        <v>44</v>
      </c>
      <c r="C45" s="30" t="s">
        <v>433</v>
      </c>
      <c r="D45" s="30" t="s">
        <v>20</v>
      </c>
      <c r="E45" s="30" t="s">
        <v>115</v>
      </c>
      <c r="F45" s="30" t="s">
        <v>27</v>
      </c>
      <c r="G45" s="30" t="s">
        <v>129</v>
      </c>
      <c r="H45" s="30" t="s">
        <v>282</v>
      </c>
      <c r="I45" s="30" t="s">
        <v>441</v>
      </c>
      <c r="J45" s="22"/>
    </row>
    <row r="46" spans="1:10" ht="12.95" customHeight="1" x14ac:dyDescent="0.25">
      <c r="A46" s="39">
        <f t="shared" si="0"/>
        <v>1</v>
      </c>
      <c r="B46" s="40">
        <f t="shared" si="1"/>
        <v>45</v>
      </c>
      <c r="C46" s="30" t="s">
        <v>442</v>
      </c>
      <c r="D46" s="30" t="s">
        <v>20</v>
      </c>
      <c r="E46" s="30" t="s">
        <v>99</v>
      </c>
      <c r="F46" s="30" t="s">
        <v>29</v>
      </c>
      <c r="G46" s="30" t="s">
        <v>52</v>
      </c>
      <c r="H46" s="30" t="s">
        <v>264</v>
      </c>
      <c r="I46" s="30" t="s">
        <v>448</v>
      </c>
      <c r="J46" s="22"/>
    </row>
    <row r="47" spans="1:10" ht="12.95" customHeight="1" x14ac:dyDescent="0.25">
      <c r="A47" s="39">
        <f t="shared" si="0"/>
        <v>1</v>
      </c>
      <c r="B47" s="40">
        <f t="shared" si="1"/>
        <v>46</v>
      </c>
      <c r="C47" s="30" t="s">
        <v>452</v>
      </c>
      <c r="D47" s="30" t="s">
        <v>20</v>
      </c>
      <c r="E47" s="30" t="s">
        <v>139</v>
      </c>
      <c r="F47" s="30" t="s">
        <v>27</v>
      </c>
      <c r="G47" s="30" t="s">
        <v>52</v>
      </c>
      <c r="H47" s="30" t="s">
        <v>17</v>
      </c>
      <c r="I47" s="30" t="s">
        <v>454</v>
      </c>
      <c r="J47" s="22"/>
    </row>
    <row r="48" spans="1:10" ht="12.95" customHeight="1" x14ac:dyDescent="0.25">
      <c r="A48" s="39">
        <f t="shared" si="0"/>
        <v>2</v>
      </c>
      <c r="B48" s="40">
        <f t="shared" si="1"/>
        <v>47</v>
      </c>
      <c r="C48" s="30" t="s">
        <v>452</v>
      </c>
      <c r="D48" s="30" t="s">
        <v>20</v>
      </c>
      <c r="E48" s="30" t="s">
        <v>24</v>
      </c>
      <c r="F48" s="30" t="s">
        <v>27</v>
      </c>
      <c r="G48" s="30" t="s">
        <v>52</v>
      </c>
      <c r="H48" s="30" t="s">
        <v>248</v>
      </c>
      <c r="I48" s="30" t="s">
        <v>455</v>
      </c>
      <c r="J48" s="22"/>
    </row>
    <row r="49" spans="1:10" ht="12.95" customHeight="1" x14ac:dyDescent="0.25">
      <c r="A49" s="39">
        <f t="shared" si="0"/>
        <v>1</v>
      </c>
      <c r="B49" s="40">
        <f t="shared" si="1"/>
        <v>48</v>
      </c>
      <c r="C49" s="30" t="s">
        <v>464</v>
      </c>
      <c r="D49" s="30" t="s">
        <v>20</v>
      </c>
      <c r="E49" s="30" t="s">
        <v>116</v>
      </c>
      <c r="F49" s="30" t="s">
        <v>27</v>
      </c>
      <c r="G49" s="30" t="s">
        <v>142</v>
      </c>
      <c r="H49" s="30" t="s">
        <v>244</v>
      </c>
      <c r="I49" s="30" t="s">
        <v>465</v>
      </c>
      <c r="J49" s="22"/>
    </row>
    <row r="50" spans="1:10" ht="12.95" customHeight="1" x14ac:dyDescent="0.25">
      <c r="A50" s="39">
        <f t="shared" si="0"/>
        <v>2</v>
      </c>
      <c r="B50" s="40">
        <f t="shared" si="1"/>
        <v>49</v>
      </c>
      <c r="C50" s="30" t="s">
        <v>464</v>
      </c>
      <c r="D50" s="30" t="s">
        <v>20</v>
      </c>
      <c r="E50" s="30" t="s">
        <v>117</v>
      </c>
      <c r="F50" s="30" t="s">
        <v>27</v>
      </c>
      <c r="G50" s="30" t="s">
        <v>142</v>
      </c>
      <c r="H50" s="30" t="s">
        <v>264</v>
      </c>
      <c r="I50" s="30" t="s">
        <v>378</v>
      </c>
      <c r="J50" s="22"/>
    </row>
    <row r="51" spans="1:10" ht="12.95" customHeight="1" x14ac:dyDescent="0.25">
      <c r="A51" s="39">
        <f t="shared" si="0"/>
        <v>3</v>
      </c>
      <c r="B51" s="40">
        <f t="shared" si="1"/>
        <v>50</v>
      </c>
      <c r="C51" s="30" t="s">
        <v>464</v>
      </c>
      <c r="D51" s="30" t="s">
        <v>20</v>
      </c>
      <c r="E51" s="30" t="s">
        <v>115</v>
      </c>
      <c r="F51" s="30" t="s">
        <v>27</v>
      </c>
      <c r="G51" s="30" t="s">
        <v>142</v>
      </c>
      <c r="H51" s="30" t="s">
        <v>289</v>
      </c>
      <c r="I51" s="30" t="s">
        <v>470</v>
      </c>
      <c r="J51" s="22"/>
    </row>
    <row r="52" spans="1:10" ht="12.95" customHeight="1" x14ac:dyDescent="0.25">
      <c r="A52" s="39">
        <f t="shared" si="0"/>
        <v>1</v>
      </c>
      <c r="B52" s="40">
        <f t="shared" si="1"/>
        <v>51</v>
      </c>
      <c r="C52" s="30" t="s">
        <v>491</v>
      </c>
      <c r="D52" s="30" t="s">
        <v>20</v>
      </c>
      <c r="E52" s="30" t="s">
        <v>23</v>
      </c>
      <c r="F52" s="30" t="s">
        <v>19</v>
      </c>
      <c r="G52" s="30" t="s">
        <v>52</v>
      </c>
      <c r="H52" s="30" t="s">
        <v>244</v>
      </c>
      <c r="I52" s="30" t="s">
        <v>492</v>
      </c>
      <c r="J52" s="22"/>
    </row>
    <row r="53" spans="1:10" ht="12.95" customHeight="1" x14ac:dyDescent="0.25">
      <c r="A53" s="39">
        <f t="shared" si="0"/>
        <v>1</v>
      </c>
      <c r="B53" s="40">
        <f t="shared" si="1"/>
        <v>52</v>
      </c>
      <c r="C53" s="30" t="s">
        <v>611</v>
      </c>
      <c r="D53" s="30" t="s">
        <v>20</v>
      </c>
      <c r="E53" s="30" t="s">
        <v>99</v>
      </c>
      <c r="F53" s="30" t="s">
        <v>29</v>
      </c>
      <c r="G53" s="30" t="s">
        <v>130</v>
      </c>
      <c r="H53" s="30" t="s">
        <v>17</v>
      </c>
      <c r="I53" s="30" t="s">
        <v>613</v>
      </c>
      <c r="J53" s="22"/>
    </row>
    <row r="54" spans="1:10" ht="12.95" customHeight="1" x14ac:dyDescent="0.25">
      <c r="A54" s="39">
        <f t="shared" si="0"/>
        <v>1</v>
      </c>
      <c r="B54" s="40">
        <f t="shared" si="1"/>
        <v>53</v>
      </c>
      <c r="C54" s="30" t="s">
        <v>618</v>
      </c>
      <c r="D54" s="30" t="s">
        <v>20</v>
      </c>
      <c r="E54" s="30" t="s">
        <v>139</v>
      </c>
      <c r="F54" s="30" t="s">
        <v>27</v>
      </c>
      <c r="G54" s="30" t="s">
        <v>130</v>
      </c>
      <c r="H54" s="30" t="s">
        <v>17</v>
      </c>
      <c r="I54" s="30" t="s">
        <v>620</v>
      </c>
      <c r="J54" s="22"/>
    </row>
    <row r="55" spans="1:10" ht="12.95" customHeight="1" x14ac:dyDescent="0.25">
      <c r="A55" s="39">
        <f t="shared" si="0"/>
        <v>2</v>
      </c>
      <c r="B55" s="40">
        <f t="shared" si="1"/>
        <v>54</v>
      </c>
      <c r="C55" s="30" t="s">
        <v>618</v>
      </c>
      <c r="D55" s="30" t="s">
        <v>20</v>
      </c>
      <c r="E55" s="30" t="s">
        <v>24</v>
      </c>
      <c r="F55" s="30" t="s">
        <v>27</v>
      </c>
      <c r="G55" s="30" t="s">
        <v>130</v>
      </c>
      <c r="H55" s="30" t="s">
        <v>264</v>
      </c>
      <c r="I55" s="30" t="s">
        <v>622</v>
      </c>
      <c r="J55" s="22"/>
    </row>
    <row r="56" spans="1:10" ht="12.95" customHeight="1" x14ac:dyDescent="0.25">
      <c r="A56" s="39">
        <f t="shared" si="0"/>
        <v>1</v>
      </c>
      <c r="B56" s="40">
        <f t="shared" si="1"/>
        <v>55</v>
      </c>
      <c r="C56" s="30" t="s">
        <v>628</v>
      </c>
      <c r="D56" s="30" t="s">
        <v>20</v>
      </c>
      <c r="E56" s="30" t="s">
        <v>23</v>
      </c>
      <c r="F56" s="30" t="s">
        <v>19</v>
      </c>
      <c r="G56" s="30" t="s">
        <v>130</v>
      </c>
      <c r="H56" s="30" t="s">
        <v>17</v>
      </c>
      <c r="I56" s="30" t="s">
        <v>630</v>
      </c>
      <c r="J56" s="22"/>
    </row>
    <row r="57" spans="1:10" ht="12.95" customHeight="1" x14ac:dyDescent="0.25">
      <c r="A57" s="39">
        <f t="shared" si="0"/>
        <v>1</v>
      </c>
      <c r="B57" s="40">
        <f t="shared" si="1"/>
        <v>56</v>
      </c>
      <c r="C57" s="30" t="s">
        <v>407</v>
      </c>
      <c r="D57" s="30" t="s">
        <v>144</v>
      </c>
      <c r="E57" s="30" t="s">
        <v>195</v>
      </c>
      <c r="F57" s="30" t="s">
        <v>25</v>
      </c>
      <c r="G57" s="30" t="s">
        <v>128</v>
      </c>
      <c r="H57" s="30" t="s">
        <v>264</v>
      </c>
      <c r="I57" s="30" t="s">
        <v>411</v>
      </c>
      <c r="J57" s="22"/>
    </row>
    <row r="58" spans="1:10" ht="12.95" customHeight="1" x14ac:dyDescent="0.25">
      <c r="A58" s="39">
        <f t="shared" si="0"/>
        <v>1</v>
      </c>
      <c r="B58" s="40">
        <f t="shared" si="1"/>
        <v>57</v>
      </c>
      <c r="C58" s="30" t="s">
        <v>531</v>
      </c>
      <c r="D58" s="30" t="s">
        <v>144</v>
      </c>
      <c r="E58" s="30" t="s">
        <v>145</v>
      </c>
      <c r="F58" s="30" t="s">
        <v>25</v>
      </c>
      <c r="G58" s="30" t="s">
        <v>60</v>
      </c>
      <c r="H58" s="30" t="s">
        <v>248</v>
      </c>
      <c r="I58" s="30" t="s">
        <v>534</v>
      </c>
      <c r="J58" s="22"/>
    </row>
    <row r="59" spans="1:10" ht="12.95" customHeight="1" x14ac:dyDescent="0.25">
      <c r="A59" s="39">
        <f t="shared" si="0"/>
        <v>2</v>
      </c>
      <c r="B59" s="40">
        <f t="shared" si="1"/>
        <v>58</v>
      </c>
      <c r="C59" s="30" t="s">
        <v>531</v>
      </c>
      <c r="D59" s="30" t="s">
        <v>144</v>
      </c>
      <c r="E59" s="30" t="s">
        <v>194</v>
      </c>
      <c r="F59" s="30" t="s">
        <v>25</v>
      </c>
      <c r="G59" s="30" t="s">
        <v>60</v>
      </c>
      <c r="H59" s="30" t="s">
        <v>264</v>
      </c>
      <c r="I59" s="30" t="s">
        <v>535</v>
      </c>
      <c r="J59" s="22"/>
    </row>
    <row r="60" spans="1:10" ht="12.95" customHeight="1" x14ac:dyDescent="0.25">
      <c r="A60" s="39">
        <f t="shared" si="0"/>
        <v>1</v>
      </c>
      <c r="B60" s="40">
        <f t="shared" si="1"/>
        <v>59</v>
      </c>
      <c r="C60" s="30" t="s">
        <v>655</v>
      </c>
      <c r="D60" s="30" t="s">
        <v>144</v>
      </c>
      <c r="E60" s="30" t="s">
        <v>657</v>
      </c>
      <c r="F60" s="30" t="s">
        <v>53</v>
      </c>
      <c r="G60" s="30" t="s">
        <v>142</v>
      </c>
      <c r="H60" s="30" t="s">
        <v>17</v>
      </c>
      <c r="I60" s="30" t="s">
        <v>378</v>
      </c>
      <c r="J60" s="22"/>
    </row>
    <row r="61" spans="1:10" ht="12.95" customHeight="1" x14ac:dyDescent="0.25">
      <c r="A61" s="39">
        <f t="shared" si="0"/>
        <v>1</v>
      </c>
      <c r="B61" s="40">
        <f t="shared" si="1"/>
        <v>60</v>
      </c>
      <c r="C61" s="30" t="s">
        <v>668</v>
      </c>
      <c r="D61" s="30" t="s">
        <v>144</v>
      </c>
      <c r="E61" s="30" t="s">
        <v>177</v>
      </c>
      <c r="F61" s="30" t="s">
        <v>53</v>
      </c>
      <c r="G61" s="30" t="s">
        <v>130</v>
      </c>
      <c r="H61" s="30" t="s">
        <v>282</v>
      </c>
      <c r="I61" s="30" t="s">
        <v>672</v>
      </c>
      <c r="J61" s="22"/>
    </row>
    <row r="62" spans="1:10" ht="12.95" customHeight="1" x14ac:dyDescent="0.25">
      <c r="A62" s="39">
        <f t="shared" si="0"/>
        <v>1</v>
      </c>
      <c r="B62" s="40">
        <f t="shared" si="1"/>
        <v>61</v>
      </c>
      <c r="C62" s="30" t="s">
        <v>673</v>
      </c>
      <c r="D62" s="30" t="s">
        <v>144</v>
      </c>
      <c r="E62" s="30" t="s">
        <v>194</v>
      </c>
      <c r="F62" s="30" t="s">
        <v>25</v>
      </c>
      <c r="G62" s="30" t="s">
        <v>137</v>
      </c>
      <c r="H62" s="30" t="s">
        <v>244</v>
      </c>
      <c r="I62" s="30" t="s">
        <v>674</v>
      </c>
      <c r="J62" s="22"/>
    </row>
    <row r="63" spans="1:10" ht="12.95" customHeight="1" x14ac:dyDescent="0.25">
      <c r="A63" s="39">
        <f t="shared" si="0"/>
        <v>1</v>
      </c>
      <c r="B63" s="40">
        <f t="shared" si="1"/>
        <v>62</v>
      </c>
      <c r="C63" s="30" t="s">
        <v>696</v>
      </c>
      <c r="D63" s="30" t="s">
        <v>144</v>
      </c>
      <c r="E63" s="30" t="s">
        <v>657</v>
      </c>
      <c r="F63" s="30" t="s">
        <v>53</v>
      </c>
      <c r="G63" s="30" t="s">
        <v>26</v>
      </c>
      <c r="H63" s="30" t="s">
        <v>264</v>
      </c>
      <c r="I63" s="30" t="s">
        <v>419</v>
      </c>
      <c r="J63" s="22"/>
    </row>
    <row r="64" spans="1:10" ht="12.95" customHeight="1" x14ac:dyDescent="0.25">
      <c r="A64" s="39">
        <f t="shared" si="0"/>
        <v>1</v>
      </c>
      <c r="B64" s="40">
        <f t="shared" si="1"/>
        <v>63</v>
      </c>
      <c r="C64" s="30" t="s">
        <v>513</v>
      </c>
      <c r="D64" s="30" t="s">
        <v>216</v>
      </c>
      <c r="E64" s="30" t="s">
        <v>237</v>
      </c>
      <c r="F64" s="30" t="s">
        <v>27</v>
      </c>
      <c r="G64" s="30" t="s">
        <v>47</v>
      </c>
      <c r="H64" s="30" t="s">
        <v>264</v>
      </c>
      <c r="I64" s="30" t="s">
        <v>516</v>
      </c>
      <c r="J64" s="22"/>
    </row>
    <row r="65" spans="1:10" ht="12.95" customHeight="1" x14ac:dyDescent="0.25">
      <c r="A65" s="39">
        <f t="shared" si="0"/>
        <v>1</v>
      </c>
      <c r="B65" s="40">
        <f t="shared" si="1"/>
        <v>64</v>
      </c>
      <c r="C65" s="30" t="s">
        <v>412</v>
      </c>
      <c r="D65" s="30" t="s">
        <v>37</v>
      </c>
      <c r="E65" s="30" t="s">
        <v>417</v>
      </c>
      <c r="F65" s="30" t="s">
        <v>33</v>
      </c>
      <c r="G65" s="30" t="s">
        <v>26</v>
      </c>
      <c r="H65" s="30" t="s">
        <v>282</v>
      </c>
      <c r="I65" s="30" t="s">
        <v>418</v>
      </c>
      <c r="J65" s="22"/>
    </row>
    <row r="66" spans="1:10" ht="12.95" customHeight="1" x14ac:dyDescent="0.25">
      <c r="A66" s="39">
        <f t="shared" si="0"/>
        <v>1</v>
      </c>
      <c r="B66" s="40">
        <f t="shared" si="1"/>
        <v>65</v>
      </c>
      <c r="C66" s="30" t="s">
        <v>420</v>
      </c>
      <c r="D66" s="30" t="s">
        <v>37</v>
      </c>
      <c r="E66" s="30" t="s">
        <v>73</v>
      </c>
      <c r="F66" s="30" t="s">
        <v>36</v>
      </c>
      <c r="G66" s="30" t="s">
        <v>169</v>
      </c>
      <c r="H66" s="30" t="s">
        <v>248</v>
      </c>
      <c r="I66" s="30" t="s">
        <v>424</v>
      </c>
      <c r="J66" s="22"/>
    </row>
    <row r="67" spans="1:10" ht="12.95" customHeight="1" x14ac:dyDescent="0.25">
      <c r="A67" s="39">
        <f t="shared" si="0"/>
        <v>1</v>
      </c>
      <c r="B67" s="40">
        <f t="shared" si="1"/>
        <v>66</v>
      </c>
      <c r="C67" s="30" t="s">
        <v>552</v>
      </c>
      <c r="D67" s="30" t="s">
        <v>37</v>
      </c>
      <c r="E67" s="30" t="s">
        <v>73</v>
      </c>
      <c r="F67" s="30" t="s">
        <v>36</v>
      </c>
      <c r="G67" s="30" t="s">
        <v>56</v>
      </c>
      <c r="H67" s="30" t="s">
        <v>17</v>
      </c>
      <c r="I67" s="30" t="s">
        <v>554</v>
      </c>
      <c r="J67" s="22"/>
    </row>
    <row r="68" spans="1:10" ht="12.95" customHeight="1" x14ac:dyDescent="0.25">
      <c r="A68" s="39">
        <f t="shared" ref="A68:A131" si="2">IF(C68=C67,A67+1,1)</f>
        <v>2</v>
      </c>
      <c r="B68" s="40">
        <f t="shared" ref="B68:B131" si="3">IF(LEN(C68)&gt;0,B67+1,"")</f>
        <v>67</v>
      </c>
      <c r="C68" s="30" t="s">
        <v>552</v>
      </c>
      <c r="D68" s="30" t="s">
        <v>37</v>
      </c>
      <c r="E68" s="30" t="s">
        <v>72</v>
      </c>
      <c r="F68" s="30" t="s">
        <v>36</v>
      </c>
      <c r="G68" s="30" t="s">
        <v>56</v>
      </c>
      <c r="H68" s="30" t="s">
        <v>248</v>
      </c>
      <c r="I68" s="30" t="s">
        <v>555</v>
      </c>
      <c r="J68" s="22"/>
    </row>
    <row r="69" spans="1:10" ht="12.95" customHeight="1" x14ac:dyDescent="0.25">
      <c r="A69" s="39">
        <f t="shared" si="2"/>
        <v>1</v>
      </c>
      <c r="B69" s="40">
        <f t="shared" si="3"/>
        <v>68</v>
      </c>
      <c r="C69" s="30" t="s">
        <v>558</v>
      </c>
      <c r="D69" s="30" t="s">
        <v>37</v>
      </c>
      <c r="E69" s="30" t="s">
        <v>73</v>
      </c>
      <c r="F69" s="30" t="s">
        <v>36</v>
      </c>
      <c r="G69" s="30" t="s">
        <v>142</v>
      </c>
      <c r="H69" s="30" t="s">
        <v>282</v>
      </c>
      <c r="I69" s="30" t="s">
        <v>561</v>
      </c>
      <c r="J69" s="22"/>
    </row>
    <row r="70" spans="1:10" ht="12.95" customHeight="1" x14ac:dyDescent="0.25">
      <c r="A70" s="39">
        <f t="shared" si="2"/>
        <v>1</v>
      </c>
      <c r="B70" s="40">
        <f t="shared" si="3"/>
        <v>69</v>
      </c>
      <c r="C70" s="30" t="s">
        <v>601</v>
      </c>
      <c r="D70" s="30" t="s">
        <v>37</v>
      </c>
      <c r="E70" s="30" t="s">
        <v>77</v>
      </c>
      <c r="F70" s="30" t="s">
        <v>33</v>
      </c>
      <c r="G70" s="30" t="s">
        <v>130</v>
      </c>
      <c r="H70" s="30" t="s">
        <v>248</v>
      </c>
      <c r="I70" s="30" t="s">
        <v>605</v>
      </c>
      <c r="J70" s="22"/>
    </row>
    <row r="71" spans="1:10" ht="12.95" customHeight="1" x14ac:dyDescent="0.25">
      <c r="A71" s="39">
        <f t="shared" si="2"/>
        <v>1</v>
      </c>
      <c r="B71" s="40">
        <f t="shared" si="3"/>
        <v>70</v>
      </c>
      <c r="C71" s="30" t="s">
        <v>658</v>
      </c>
      <c r="D71" s="30" t="s">
        <v>37</v>
      </c>
      <c r="E71" s="30" t="s">
        <v>38</v>
      </c>
      <c r="F71" s="30" t="s">
        <v>36</v>
      </c>
      <c r="G71" s="30" t="s">
        <v>130</v>
      </c>
      <c r="H71" s="30" t="s">
        <v>282</v>
      </c>
      <c r="I71" s="30" t="s">
        <v>663</v>
      </c>
      <c r="J71" s="22"/>
    </row>
    <row r="72" spans="1:10" ht="12.95" customHeight="1" x14ac:dyDescent="0.25">
      <c r="A72" s="39">
        <f t="shared" si="2"/>
        <v>1</v>
      </c>
      <c r="B72" s="40">
        <f t="shared" si="3"/>
        <v>71</v>
      </c>
      <c r="C72" s="30" t="s">
        <v>676</v>
      </c>
      <c r="D72" s="30" t="s">
        <v>37</v>
      </c>
      <c r="E72" s="30" t="s">
        <v>71</v>
      </c>
      <c r="F72" s="30" t="s">
        <v>36</v>
      </c>
      <c r="G72" s="30" t="s">
        <v>26</v>
      </c>
      <c r="H72" s="30" t="s">
        <v>248</v>
      </c>
      <c r="I72" s="30" t="s">
        <v>680</v>
      </c>
      <c r="J72" s="22"/>
    </row>
    <row r="73" spans="1:10" ht="12.95" customHeight="1" x14ac:dyDescent="0.25">
      <c r="A73" s="39">
        <f t="shared" si="2"/>
        <v>2</v>
      </c>
      <c r="B73" s="40">
        <f t="shared" si="3"/>
        <v>72</v>
      </c>
      <c r="C73" s="30" t="s">
        <v>676</v>
      </c>
      <c r="D73" s="30" t="s">
        <v>37</v>
      </c>
      <c r="E73" s="30" t="s">
        <v>205</v>
      </c>
      <c r="F73" s="30" t="s">
        <v>36</v>
      </c>
      <c r="G73" s="30" t="s">
        <v>26</v>
      </c>
      <c r="H73" s="30" t="s">
        <v>264</v>
      </c>
      <c r="I73" s="30" t="s">
        <v>681</v>
      </c>
      <c r="J73" s="22"/>
    </row>
    <row r="74" spans="1:10" ht="12.95" customHeight="1" x14ac:dyDescent="0.25">
      <c r="A74" s="39">
        <f t="shared" si="2"/>
        <v>3</v>
      </c>
      <c r="B74" s="40">
        <f t="shared" si="3"/>
        <v>73</v>
      </c>
      <c r="C74" s="30" t="s">
        <v>676</v>
      </c>
      <c r="D74" s="30" t="s">
        <v>37</v>
      </c>
      <c r="E74" s="30" t="s">
        <v>73</v>
      </c>
      <c r="F74" s="30" t="s">
        <v>36</v>
      </c>
      <c r="G74" s="30" t="s">
        <v>26</v>
      </c>
      <c r="H74" s="30" t="s">
        <v>289</v>
      </c>
      <c r="I74" s="30" t="s">
        <v>683</v>
      </c>
      <c r="J74" s="22"/>
    </row>
    <row r="75" spans="1:10" ht="12.95" customHeight="1" x14ac:dyDescent="0.25">
      <c r="A75" s="39">
        <f t="shared" si="2"/>
        <v>1</v>
      </c>
      <c r="B75" s="40">
        <f t="shared" si="3"/>
        <v>74</v>
      </c>
      <c r="C75" s="30" t="s">
        <v>420</v>
      </c>
      <c r="D75" s="30" t="s">
        <v>74</v>
      </c>
      <c r="E75" s="30" t="s">
        <v>427</v>
      </c>
      <c r="F75" s="30" t="s">
        <v>36</v>
      </c>
      <c r="G75" s="30" t="s">
        <v>169</v>
      </c>
      <c r="H75" s="30" t="s">
        <v>289</v>
      </c>
      <c r="I75" s="30" t="s">
        <v>428</v>
      </c>
      <c r="J75" s="22"/>
    </row>
    <row r="76" spans="1:10" ht="12.95" customHeight="1" x14ac:dyDescent="0.25">
      <c r="A76" s="39">
        <f t="shared" si="2"/>
        <v>1</v>
      </c>
      <c r="B76" s="40">
        <f t="shared" si="3"/>
        <v>75</v>
      </c>
      <c r="C76" s="30" t="s">
        <v>536</v>
      </c>
      <c r="D76" s="30" t="s">
        <v>74</v>
      </c>
      <c r="E76" s="30" t="s">
        <v>541</v>
      </c>
      <c r="F76" s="30" t="s">
        <v>36</v>
      </c>
      <c r="G76" s="30" t="s">
        <v>134</v>
      </c>
      <c r="H76" s="30" t="s">
        <v>264</v>
      </c>
      <c r="I76" s="30" t="s">
        <v>542</v>
      </c>
      <c r="J76" s="22"/>
    </row>
    <row r="77" spans="1:10" ht="12.95" customHeight="1" x14ac:dyDescent="0.25">
      <c r="A77" s="39">
        <f t="shared" si="2"/>
        <v>2</v>
      </c>
      <c r="B77" s="40">
        <f t="shared" si="3"/>
        <v>76</v>
      </c>
      <c r="C77" s="30" t="s">
        <v>536</v>
      </c>
      <c r="D77" s="30" t="s">
        <v>74</v>
      </c>
      <c r="E77" s="30" t="s">
        <v>427</v>
      </c>
      <c r="F77" s="30" t="s">
        <v>36</v>
      </c>
      <c r="G77" s="30" t="s">
        <v>134</v>
      </c>
      <c r="H77" s="30" t="s">
        <v>289</v>
      </c>
      <c r="I77" s="30" t="s">
        <v>544</v>
      </c>
      <c r="J77" s="22"/>
    </row>
    <row r="78" spans="1:10" ht="12.95" customHeight="1" x14ac:dyDescent="0.25">
      <c r="A78" s="39">
        <f t="shared" si="2"/>
        <v>1</v>
      </c>
      <c r="B78" s="40">
        <f t="shared" si="3"/>
        <v>77</v>
      </c>
      <c r="C78" s="30" t="s">
        <v>552</v>
      </c>
      <c r="D78" s="30" t="s">
        <v>74</v>
      </c>
      <c r="E78" s="30" t="s">
        <v>75</v>
      </c>
      <c r="F78" s="30" t="s">
        <v>36</v>
      </c>
      <c r="G78" s="30" t="s">
        <v>56</v>
      </c>
      <c r="H78" s="30" t="s">
        <v>244</v>
      </c>
      <c r="I78" s="30" t="s">
        <v>553</v>
      </c>
      <c r="J78" s="22"/>
    </row>
    <row r="79" spans="1:10" ht="12.95" customHeight="1" x14ac:dyDescent="0.25">
      <c r="A79" s="39">
        <f t="shared" si="2"/>
        <v>1</v>
      </c>
      <c r="B79" s="40">
        <f t="shared" si="3"/>
        <v>78</v>
      </c>
      <c r="C79" s="30" t="s">
        <v>601</v>
      </c>
      <c r="D79" s="30" t="s">
        <v>74</v>
      </c>
      <c r="E79" s="30" t="s">
        <v>602</v>
      </c>
      <c r="F79" s="30" t="s">
        <v>33</v>
      </c>
      <c r="G79" s="30" t="s">
        <v>130</v>
      </c>
      <c r="H79" s="30" t="s">
        <v>244</v>
      </c>
      <c r="I79" s="30" t="s">
        <v>603</v>
      </c>
      <c r="J79" s="22"/>
    </row>
    <row r="80" spans="1:10" ht="12.95" customHeight="1" x14ac:dyDescent="0.25">
      <c r="A80" s="39">
        <f t="shared" si="2"/>
        <v>1</v>
      </c>
      <c r="B80" s="40">
        <f t="shared" si="3"/>
        <v>79</v>
      </c>
      <c r="C80" s="30" t="s">
        <v>648</v>
      </c>
      <c r="D80" s="30" t="s">
        <v>74</v>
      </c>
      <c r="E80" s="30" t="s">
        <v>427</v>
      </c>
      <c r="F80" s="30" t="s">
        <v>36</v>
      </c>
      <c r="G80" s="30" t="s">
        <v>54</v>
      </c>
      <c r="H80" s="30" t="s">
        <v>244</v>
      </c>
      <c r="I80" s="30" t="s">
        <v>649</v>
      </c>
      <c r="J80" s="22"/>
    </row>
    <row r="81" spans="1:10" ht="12.95" customHeight="1" x14ac:dyDescent="0.25">
      <c r="A81" s="39">
        <f t="shared" si="2"/>
        <v>2</v>
      </c>
      <c r="B81" s="40">
        <f t="shared" si="3"/>
        <v>80</v>
      </c>
      <c r="C81" s="30" t="s">
        <v>648</v>
      </c>
      <c r="D81" s="30" t="s">
        <v>74</v>
      </c>
      <c r="E81" s="30" t="s">
        <v>208</v>
      </c>
      <c r="F81" s="30" t="s">
        <v>36</v>
      </c>
      <c r="G81" s="30" t="s">
        <v>54</v>
      </c>
      <c r="H81" s="30" t="s">
        <v>264</v>
      </c>
      <c r="I81" s="30" t="s">
        <v>652</v>
      </c>
      <c r="J81" s="22"/>
    </row>
    <row r="82" spans="1:10" ht="12.95" customHeight="1" x14ac:dyDescent="0.25">
      <c r="A82" s="39">
        <f t="shared" si="2"/>
        <v>1</v>
      </c>
      <c r="B82" s="40">
        <f t="shared" si="3"/>
        <v>81</v>
      </c>
      <c r="C82" s="30" t="s">
        <v>658</v>
      </c>
      <c r="D82" s="30" t="s">
        <v>74</v>
      </c>
      <c r="E82" s="30" t="s">
        <v>75</v>
      </c>
      <c r="F82" s="30" t="s">
        <v>36</v>
      </c>
      <c r="G82" s="30" t="s">
        <v>130</v>
      </c>
      <c r="H82" s="30" t="s">
        <v>17</v>
      </c>
      <c r="I82" s="30" t="s">
        <v>660</v>
      </c>
      <c r="J82" s="22"/>
    </row>
    <row r="83" spans="1:10" ht="12.95" customHeight="1" x14ac:dyDescent="0.25">
      <c r="A83" s="39">
        <f t="shared" si="2"/>
        <v>1</v>
      </c>
      <c r="B83" s="40">
        <f t="shared" si="3"/>
        <v>82</v>
      </c>
      <c r="C83" s="30" t="s">
        <v>755</v>
      </c>
      <c r="D83" s="30" t="s">
        <v>74</v>
      </c>
      <c r="E83" s="30" t="s">
        <v>179</v>
      </c>
      <c r="F83" s="30" t="s">
        <v>36</v>
      </c>
      <c r="G83" s="30" t="s">
        <v>40</v>
      </c>
      <c r="H83" s="30" t="s">
        <v>391</v>
      </c>
      <c r="I83" s="30" t="s">
        <v>764</v>
      </c>
      <c r="J83" s="22"/>
    </row>
    <row r="84" spans="1:10" ht="12.95" customHeight="1" x14ac:dyDescent="0.25">
      <c r="A84" s="39">
        <f t="shared" si="2"/>
        <v>1</v>
      </c>
      <c r="B84" s="40">
        <f t="shared" si="3"/>
        <v>83</v>
      </c>
      <c r="C84" s="30" t="s">
        <v>140</v>
      </c>
      <c r="D84" s="30" t="s">
        <v>359</v>
      </c>
      <c r="E84" s="30" t="s">
        <v>363</v>
      </c>
      <c r="F84" s="30" t="s">
        <v>29</v>
      </c>
      <c r="G84" s="30" t="s">
        <v>142</v>
      </c>
      <c r="H84" s="30" t="s">
        <v>248</v>
      </c>
      <c r="I84" s="30" t="s">
        <v>378</v>
      </c>
      <c r="J84" s="22"/>
    </row>
    <row r="85" spans="1:10" ht="12.95" customHeight="1" x14ac:dyDescent="0.25">
      <c r="A85" s="39">
        <f t="shared" si="2"/>
        <v>1</v>
      </c>
      <c r="B85" s="40">
        <f t="shared" si="3"/>
        <v>84</v>
      </c>
      <c r="C85" s="30" t="s">
        <v>491</v>
      </c>
      <c r="D85" s="30" t="s">
        <v>359</v>
      </c>
      <c r="E85" s="30" t="s">
        <v>497</v>
      </c>
      <c r="F85" s="30" t="s">
        <v>19</v>
      </c>
      <c r="G85" s="30" t="s">
        <v>52</v>
      </c>
      <c r="H85" s="30" t="s">
        <v>289</v>
      </c>
      <c r="I85" s="30" t="s">
        <v>498</v>
      </c>
      <c r="J85" s="22"/>
    </row>
    <row r="86" spans="1:10" ht="12.95" customHeight="1" x14ac:dyDescent="0.25">
      <c r="A86" s="39">
        <f t="shared" si="2"/>
        <v>2</v>
      </c>
      <c r="B86" s="40">
        <f t="shared" si="3"/>
        <v>85</v>
      </c>
      <c r="C86" s="30" t="s">
        <v>491</v>
      </c>
      <c r="D86" s="30" t="s">
        <v>359</v>
      </c>
      <c r="E86" s="30" t="s">
        <v>499</v>
      </c>
      <c r="F86" s="30" t="s">
        <v>19</v>
      </c>
      <c r="G86" s="30" t="s">
        <v>52</v>
      </c>
      <c r="H86" s="30" t="s">
        <v>391</v>
      </c>
      <c r="I86" s="30" t="s">
        <v>500</v>
      </c>
      <c r="J86" s="22"/>
    </row>
    <row r="87" spans="1:10" ht="12.95" customHeight="1" x14ac:dyDescent="0.25">
      <c r="A87" s="39">
        <f t="shared" si="2"/>
        <v>1</v>
      </c>
      <c r="B87" s="40">
        <f t="shared" si="3"/>
        <v>86</v>
      </c>
      <c r="C87" s="30" t="s">
        <v>568</v>
      </c>
      <c r="D87" s="30" t="s">
        <v>359</v>
      </c>
      <c r="E87" s="30" t="s">
        <v>362</v>
      </c>
      <c r="F87" s="30" t="s">
        <v>29</v>
      </c>
      <c r="G87" s="30" t="s">
        <v>129</v>
      </c>
      <c r="H87" s="30" t="s">
        <v>289</v>
      </c>
      <c r="I87" s="30" t="s">
        <v>576</v>
      </c>
      <c r="J87" s="22"/>
    </row>
    <row r="88" spans="1:10" ht="12.95" customHeight="1" x14ac:dyDescent="0.25">
      <c r="A88" s="39">
        <f t="shared" si="2"/>
        <v>1</v>
      </c>
      <c r="B88" s="40">
        <f t="shared" si="3"/>
        <v>87</v>
      </c>
      <c r="C88" s="30" t="s">
        <v>637</v>
      </c>
      <c r="D88" s="30" t="s">
        <v>359</v>
      </c>
      <c r="E88" s="30" t="s">
        <v>646</v>
      </c>
      <c r="F88" s="30" t="s">
        <v>49</v>
      </c>
      <c r="G88" s="30" t="s">
        <v>241</v>
      </c>
      <c r="H88" s="30" t="s">
        <v>289</v>
      </c>
      <c r="I88" s="30" t="s">
        <v>647</v>
      </c>
      <c r="J88" s="22"/>
    </row>
    <row r="89" spans="1:10" ht="12.95" customHeight="1" x14ac:dyDescent="0.25">
      <c r="A89" s="39">
        <f t="shared" si="2"/>
        <v>1</v>
      </c>
      <c r="B89" s="40">
        <f t="shared" si="3"/>
        <v>88</v>
      </c>
      <c r="C89" s="30" t="s">
        <v>372</v>
      </c>
      <c r="D89" s="30" t="s">
        <v>31</v>
      </c>
      <c r="E89" s="30" t="s">
        <v>81</v>
      </c>
      <c r="F89" s="30" t="s">
        <v>33</v>
      </c>
      <c r="G89" s="30" t="s">
        <v>125</v>
      </c>
      <c r="H89" s="30" t="s">
        <v>244</v>
      </c>
      <c r="I89" s="30" t="s">
        <v>373</v>
      </c>
      <c r="J89" s="22"/>
    </row>
    <row r="90" spans="1:10" ht="12.95" customHeight="1" x14ac:dyDescent="0.25">
      <c r="A90" s="39">
        <f t="shared" si="2"/>
        <v>2</v>
      </c>
      <c r="B90" s="40">
        <f t="shared" si="3"/>
        <v>89</v>
      </c>
      <c r="C90" s="30" t="s">
        <v>372</v>
      </c>
      <c r="D90" s="30" t="s">
        <v>31</v>
      </c>
      <c r="E90" s="30" t="s">
        <v>375</v>
      </c>
      <c r="F90" s="30" t="s">
        <v>33</v>
      </c>
      <c r="G90" s="30" t="s">
        <v>125</v>
      </c>
      <c r="H90" s="30" t="s">
        <v>248</v>
      </c>
      <c r="I90" s="30" t="s">
        <v>376</v>
      </c>
      <c r="J90" s="22"/>
    </row>
    <row r="91" spans="1:10" ht="12.95" customHeight="1" x14ac:dyDescent="0.25">
      <c r="A91" s="39">
        <f t="shared" si="2"/>
        <v>1</v>
      </c>
      <c r="B91" s="40">
        <f t="shared" si="3"/>
        <v>90</v>
      </c>
      <c r="C91" s="30" t="s">
        <v>412</v>
      </c>
      <c r="D91" s="30" t="s">
        <v>31</v>
      </c>
      <c r="E91" s="30" t="s">
        <v>80</v>
      </c>
      <c r="F91" s="30" t="s">
        <v>33</v>
      </c>
      <c r="G91" s="30" t="s">
        <v>26</v>
      </c>
      <c r="H91" s="30" t="s">
        <v>244</v>
      </c>
      <c r="I91" s="30" t="s">
        <v>413</v>
      </c>
      <c r="J91" s="22"/>
    </row>
    <row r="92" spans="1:10" ht="12.95" customHeight="1" x14ac:dyDescent="0.25">
      <c r="A92" s="39">
        <f t="shared" si="2"/>
        <v>2</v>
      </c>
      <c r="B92" s="40">
        <f t="shared" si="3"/>
        <v>91</v>
      </c>
      <c r="C92" s="30" t="s">
        <v>412</v>
      </c>
      <c r="D92" s="30" t="s">
        <v>31</v>
      </c>
      <c r="E92" s="30" t="s">
        <v>189</v>
      </c>
      <c r="F92" s="30" t="s">
        <v>33</v>
      </c>
      <c r="G92" s="30" t="s">
        <v>26</v>
      </c>
      <c r="H92" s="30" t="s">
        <v>17</v>
      </c>
      <c r="I92" s="30" t="s">
        <v>414</v>
      </c>
      <c r="J92" s="22"/>
    </row>
    <row r="93" spans="1:10" ht="12.95" customHeight="1" x14ac:dyDescent="0.25">
      <c r="A93" s="39">
        <f t="shared" si="2"/>
        <v>3</v>
      </c>
      <c r="B93" s="40">
        <f t="shared" si="3"/>
        <v>92</v>
      </c>
      <c r="C93" s="30" t="s">
        <v>412</v>
      </c>
      <c r="D93" s="30" t="s">
        <v>31</v>
      </c>
      <c r="E93" s="30" t="s">
        <v>79</v>
      </c>
      <c r="F93" s="30" t="s">
        <v>33</v>
      </c>
      <c r="G93" s="30" t="s">
        <v>26</v>
      </c>
      <c r="H93" s="30" t="s">
        <v>248</v>
      </c>
      <c r="I93" s="30" t="s">
        <v>415</v>
      </c>
      <c r="J93" s="22"/>
    </row>
    <row r="94" spans="1:10" ht="12.95" customHeight="1" x14ac:dyDescent="0.25">
      <c r="A94" s="39">
        <f t="shared" si="2"/>
        <v>1</v>
      </c>
      <c r="B94" s="40">
        <f t="shared" si="3"/>
        <v>93</v>
      </c>
      <c r="C94" s="30" t="s">
        <v>536</v>
      </c>
      <c r="D94" s="30" t="s">
        <v>31</v>
      </c>
      <c r="E94" s="30" t="s">
        <v>94</v>
      </c>
      <c r="F94" s="30" t="s">
        <v>36</v>
      </c>
      <c r="G94" s="30" t="s">
        <v>134</v>
      </c>
      <c r="H94" s="30" t="s">
        <v>248</v>
      </c>
      <c r="I94" s="30" t="s">
        <v>540</v>
      </c>
      <c r="J94" s="22"/>
    </row>
    <row r="95" spans="1:10" ht="12.95" customHeight="1" x14ac:dyDescent="0.25">
      <c r="A95" s="39">
        <f t="shared" si="2"/>
        <v>1</v>
      </c>
      <c r="B95" s="40">
        <f t="shared" si="3"/>
        <v>94</v>
      </c>
      <c r="C95" s="30" t="s">
        <v>545</v>
      </c>
      <c r="D95" s="30" t="s">
        <v>31</v>
      </c>
      <c r="E95" s="30" t="s">
        <v>32</v>
      </c>
      <c r="F95" s="30" t="s">
        <v>33</v>
      </c>
      <c r="G95" s="30" t="s">
        <v>135</v>
      </c>
      <c r="H95" s="30" t="s">
        <v>244</v>
      </c>
      <c r="I95" s="30" t="s">
        <v>546</v>
      </c>
      <c r="J95" s="22"/>
    </row>
    <row r="96" spans="1:10" ht="12.95" customHeight="1" x14ac:dyDescent="0.25">
      <c r="A96" s="39">
        <f t="shared" si="2"/>
        <v>2</v>
      </c>
      <c r="B96" s="40">
        <f t="shared" si="3"/>
        <v>95</v>
      </c>
      <c r="C96" s="30" t="s">
        <v>545</v>
      </c>
      <c r="D96" s="30" t="s">
        <v>31</v>
      </c>
      <c r="E96" s="30" t="s">
        <v>375</v>
      </c>
      <c r="F96" s="30" t="s">
        <v>33</v>
      </c>
      <c r="G96" s="30" t="s">
        <v>135</v>
      </c>
      <c r="H96" s="30" t="s">
        <v>17</v>
      </c>
      <c r="I96" s="30" t="s">
        <v>547</v>
      </c>
      <c r="J96" s="22"/>
    </row>
    <row r="97" spans="1:10" ht="12.95" customHeight="1" x14ac:dyDescent="0.25">
      <c r="A97" s="39">
        <f t="shared" si="2"/>
        <v>1</v>
      </c>
      <c r="B97" s="40">
        <f t="shared" si="3"/>
        <v>96</v>
      </c>
      <c r="C97" s="30" t="s">
        <v>556</v>
      </c>
      <c r="D97" s="30" t="s">
        <v>31</v>
      </c>
      <c r="E97" s="30" t="s">
        <v>79</v>
      </c>
      <c r="F97" s="30" t="s">
        <v>33</v>
      </c>
      <c r="G97" s="30" t="s">
        <v>55</v>
      </c>
      <c r="H97" s="30" t="s">
        <v>244</v>
      </c>
      <c r="I97" s="30" t="s">
        <v>557</v>
      </c>
      <c r="J97" s="22"/>
    </row>
    <row r="98" spans="1:10" ht="12.95" customHeight="1" x14ac:dyDescent="0.25">
      <c r="A98" s="39">
        <f t="shared" si="2"/>
        <v>1</v>
      </c>
      <c r="B98" s="40">
        <f t="shared" si="3"/>
        <v>97</v>
      </c>
      <c r="C98" s="30" t="s">
        <v>562</v>
      </c>
      <c r="D98" s="30" t="s">
        <v>31</v>
      </c>
      <c r="E98" s="30" t="s">
        <v>81</v>
      </c>
      <c r="F98" s="30" t="s">
        <v>33</v>
      </c>
      <c r="G98" s="30" t="s">
        <v>34</v>
      </c>
      <c r="H98" s="30" t="s">
        <v>244</v>
      </c>
      <c r="I98" s="30" t="s">
        <v>563</v>
      </c>
      <c r="J98" s="22"/>
    </row>
    <row r="99" spans="1:10" ht="12.95" customHeight="1" x14ac:dyDescent="0.25">
      <c r="A99" s="39">
        <f t="shared" si="2"/>
        <v>2</v>
      </c>
      <c r="B99" s="40">
        <f t="shared" si="3"/>
        <v>98</v>
      </c>
      <c r="C99" s="30" t="s">
        <v>562</v>
      </c>
      <c r="D99" s="30" t="s">
        <v>31</v>
      </c>
      <c r="E99" s="30" t="s">
        <v>375</v>
      </c>
      <c r="F99" s="30" t="s">
        <v>33</v>
      </c>
      <c r="G99" s="30" t="s">
        <v>34</v>
      </c>
      <c r="H99" s="30" t="s">
        <v>17</v>
      </c>
      <c r="I99" s="30" t="s">
        <v>564</v>
      </c>
      <c r="J99" s="22"/>
    </row>
    <row r="100" spans="1:10" ht="12.95" customHeight="1" x14ac:dyDescent="0.25">
      <c r="A100" s="39">
        <f t="shared" si="2"/>
        <v>3</v>
      </c>
      <c r="B100" s="40">
        <f t="shared" si="3"/>
        <v>99</v>
      </c>
      <c r="C100" s="30" t="s">
        <v>562</v>
      </c>
      <c r="D100" s="30" t="s">
        <v>31</v>
      </c>
      <c r="E100" s="30" t="s">
        <v>32</v>
      </c>
      <c r="F100" s="30" t="s">
        <v>33</v>
      </c>
      <c r="G100" s="30" t="s">
        <v>34</v>
      </c>
      <c r="H100" s="30" t="s">
        <v>248</v>
      </c>
      <c r="I100" s="30" t="s">
        <v>565</v>
      </c>
      <c r="J100" s="22"/>
    </row>
    <row r="101" spans="1:10" ht="12.95" customHeight="1" x14ac:dyDescent="0.25">
      <c r="A101" s="39">
        <f t="shared" si="2"/>
        <v>1</v>
      </c>
      <c r="B101" s="40">
        <f t="shared" si="3"/>
        <v>100</v>
      </c>
      <c r="C101" s="30" t="s">
        <v>601</v>
      </c>
      <c r="D101" s="30" t="s">
        <v>31</v>
      </c>
      <c r="E101" s="30" t="s">
        <v>253</v>
      </c>
      <c r="F101" s="30" t="s">
        <v>33</v>
      </c>
      <c r="G101" s="30" t="s">
        <v>130</v>
      </c>
      <c r="H101" s="30" t="s">
        <v>17</v>
      </c>
      <c r="I101" s="30" t="s">
        <v>604</v>
      </c>
      <c r="J101" s="22"/>
    </row>
    <row r="102" spans="1:10" ht="12.95" customHeight="1" x14ac:dyDescent="0.25">
      <c r="A102" s="39">
        <f t="shared" si="2"/>
        <v>1</v>
      </c>
      <c r="B102" s="40">
        <f t="shared" si="3"/>
        <v>101</v>
      </c>
      <c r="C102" s="30" t="s">
        <v>648</v>
      </c>
      <c r="D102" s="30" t="s">
        <v>31</v>
      </c>
      <c r="E102" s="30" t="s">
        <v>94</v>
      </c>
      <c r="F102" s="30" t="s">
        <v>36</v>
      </c>
      <c r="G102" s="30" t="s">
        <v>54</v>
      </c>
      <c r="H102" s="30" t="s">
        <v>282</v>
      </c>
      <c r="I102" s="30" t="s">
        <v>653</v>
      </c>
      <c r="J102" s="22"/>
    </row>
    <row r="103" spans="1:10" ht="12.95" customHeight="1" x14ac:dyDescent="0.25">
      <c r="A103" s="39">
        <f t="shared" si="2"/>
        <v>1</v>
      </c>
      <c r="B103" s="40">
        <f t="shared" si="3"/>
        <v>102</v>
      </c>
      <c r="C103" s="30" t="s">
        <v>658</v>
      </c>
      <c r="D103" s="30" t="s">
        <v>202</v>
      </c>
      <c r="E103" s="30" t="s">
        <v>203</v>
      </c>
      <c r="F103" s="30" t="s">
        <v>36</v>
      </c>
      <c r="G103" s="30" t="s">
        <v>130</v>
      </c>
      <c r="H103" s="30" t="s">
        <v>264</v>
      </c>
      <c r="I103" s="30" t="s">
        <v>662</v>
      </c>
      <c r="J103" s="22"/>
    </row>
    <row r="104" spans="1:10" ht="12.95" customHeight="1" x14ac:dyDescent="0.25">
      <c r="A104" s="39">
        <f t="shared" si="2"/>
        <v>1</v>
      </c>
      <c r="B104" s="40">
        <f t="shared" si="3"/>
        <v>103</v>
      </c>
      <c r="C104" s="30" t="s">
        <v>720</v>
      </c>
      <c r="D104" s="30" t="s">
        <v>202</v>
      </c>
      <c r="E104" s="30" t="s">
        <v>203</v>
      </c>
      <c r="F104" s="30" t="s">
        <v>36</v>
      </c>
      <c r="G104" s="30" t="s">
        <v>59</v>
      </c>
      <c r="H104" s="30" t="s">
        <v>264</v>
      </c>
      <c r="I104" s="30" t="s">
        <v>724</v>
      </c>
      <c r="J104" s="22"/>
    </row>
    <row r="105" spans="1:10" ht="12.95" customHeight="1" x14ac:dyDescent="0.25">
      <c r="A105" s="39">
        <f t="shared" si="2"/>
        <v>1</v>
      </c>
      <c r="B105" s="40">
        <f t="shared" si="3"/>
        <v>104</v>
      </c>
      <c r="C105" s="30" t="s">
        <v>503</v>
      </c>
      <c r="D105" s="30" t="s">
        <v>161</v>
      </c>
      <c r="E105" s="30" t="s">
        <v>162</v>
      </c>
      <c r="F105" s="30" t="s">
        <v>29</v>
      </c>
      <c r="G105" s="30" t="s">
        <v>47</v>
      </c>
      <c r="H105" s="30" t="s">
        <v>244</v>
      </c>
      <c r="I105" s="30" t="s">
        <v>504</v>
      </c>
      <c r="J105" s="22"/>
    </row>
    <row r="106" spans="1:10" ht="12.95" customHeight="1" x14ac:dyDescent="0.25">
      <c r="A106" s="39">
        <f t="shared" si="2"/>
        <v>1</v>
      </c>
      <c r="B106" s="40">
        <f t="shared" si="3"/>
        <v>105</v>
      </c>
      <c r="C106" s="30" t="s">
        <v>611</v>
      </c>
      <c r="D106" s="30" t="s">
        <v>161</v>
      </c>
      <c r="E106" s="30" t="s">
        <v>162</v>
      </c>
      <c r="F106" s="30" t="s">
        <v>29</v>
      </c>
      <c r="G106" s="30" t="s">
        <v>130</v>
      </c>
      <c r="H106" s="30" t="s">
        <v>244</v>
      </c>
      <c r="I106" s="30" t="s">
        <v>612</v>
      </c>
      <c r="J106" s="22"/>
    </row>
    <row r="107" spans="1:10" ht="12.95" customHeight="1" x14ac:dyDescent="0.25">
      <c r="A107" s="39">
        <f t="shared" si="2"/>
        <v>1</v>
      </c>
      <c r="B107" s="40">
        <f t="shared" si="3"/>
        <v>106</v>
      </c>
      <c r="C107" s="30" t="s">
        <v>637</v>
      </c>
      <c r="D107" s="30" t="s">
        <v>161</v>
      </c>
      <c r="E107" s="30" t="s">
        <v>226</v>
      </c>
      <c r="F107" s="30" t="s">
        <v>49</v>
      </c>
      <c r="G107" s="30" t="s">
        <v>241</v>
      </c>
      <c r="H107" s="30" t="s">
        <v>244</v>
      </c>
      <c r="I107" s="30" t="s">
        <v>638</v>
      </c>
      <c r="J107" s="22"/>
    </row>
    <row r="108" spans="1:10" ht="12.95" customHeight="1" x14ac:dyDescent="0.25">
      <c r="A108" s="39">
        <f t="shared" si="2"/>
        <v>1</v>
      </c>
      <c r="B108" s="40">
        <f t="shared" si="3"/>
        <v>107</v>
      </c>
      <c r="C108" s="30" t="s">
        <v>140</v>
      </c>
      <c r="D108" s="30" t="s">
        <v>149</v>
      </c>
      <c r="E108" s="30" t="s">
        <v>219</v>
      </c>
      <c r="F108" s="30" t="s">
        <v>29</v>
      </c>
      <c r="G108" s="30" t="s">
        <v>142</v>
      </c>
      <c r="H108" s="30" t="s">
        <v>289</v>
      </c>
      <c r="I108" s="30" t="s">
        <v>432</v>
      </c>
      <c r="J108" s="22"/>
    </row>
    <row r="109" spans="1:10" ht="12.95" customHeight="1" x14ac:dyDescent="0.25">
      <c r="A109" s="39">
        <f t="shared" si="2"/>
        <v>1</v>
      </c>
      <c r="B109" s="40">
        <f t="shared" si="3"/>
        <v>108</v>
      </c>
      <c r="C109" s="30" t="s">
        <v>433</v>
      </c>
      <c r="D109" s="30" t="s">
        <v>149</v>
      </c>
      <c r="E109" s="30" t="s">
        <v>235</v>
      </c>
      <c r="F109" s="30" t="s">
        <v>27</v>
      </c>
      <c r="G109" s="30" t="s">
        <v>129</v>
      </c>
      <c r="H109" s="30" t="s">
        <v>264</v>
      </c>
      <c r="I109" s="30" t="s">
        <v>440</v>
      </c>
      <c r="J109" s="22"/>
    </row>
    <row r="110" spans="1:10" ht="12.95" customHeight="1" x14ac:dyDescent="0.25">
      <c r="A110" s="39">
        <f t="shared" si="2"/>
        <v>1</v>
      </c>
      <c r="B110" s="40">
        <f t="shared" si="3"/>
        <v>109</v>
      </c>
      <c r="C110" s="30" t="s">
        <v>523</v>
      </c>
      <c r="D110" s="30" t="s">
        <v>149</v>
      </c>
      <c r="E110" s="30" t="s">
        <v>234</v>
      </c>
      <c r="F110" s="30" t="s">
        <v>27</v>
      </c>
      <c r="G110" s="30" t="s">
        <v>26</v>
      </c>
      <c r="H110" s="30" t="s">
        <v>282</v>
      </c>
      <c r="I110" s="30" t="s">
        <v>528</v>
      </c>
      <c r="J110" s="22"/>
    </row>
    <row r="111" spans="1:10" ht="12.95" customHeight="1" x14ac:dyDescent="0.25">
      <c r="A111" s="39">
        <f t="shared" si="2"/>
        <v>1</v>
      </c>
      <c r="B111" s="40">
        <f t="shared" si="3"/>
        <v>110</v>
      </c>
      <c r="C111" s="30" t="s">
        <v>700</v>
      </c>
      <c r="D111" s="30" t="s">
        <v>149</v>
      </c>
      <c r="E111" s="30" t="s">
        <v>221</v>
      </c>
      <c r="F111" s="30" t="s">
        <v>49</v>
      </c>
      <c r="G111" s="30" t="s">
        <v>126</v>
      </c>
      <c r="H111" s="30" t="s">
        <v>28</v>
      </c>
      <c r="I111" s="30" t="s">
        <v>701</v>
      </c>
      <c r="J111" s="22"/>
    </row>
    <row r="112" spans="1:10" ht="12.95" customHeight="1" x14ac:dyDescent="0.25">
      <c r="A112" s="39">
        <f t="shared" si="2"/>
        <v>2</v>
      </c>
      <c r="B112" s="40">
        <f t="shared" si="3"/>
        <v>111</v>
      </c>
      <c r="C112" s="30" t="s">
        <v>700</v>
      </c>
      <c r="D112" s="30" t="s">
        <v>149</v>
      </c>
      <c r="E112" s="30" t="s">
        <v>220</v>
      </c>
      <c r="F112" s="30" t="s">
        <v>49</v>
      </c>
      <c r="G112" s="30" t="s">
        <v>126</v>
      </c>
      <c r="H112" s="30" t="s">
        <v>28</v>
      </c>
      <c r="I112" s="30" t="s">
        <v>702</v>
      </c>
      <c r="J112" s="22"/>
    </row>
    <row r="113" spans="1:10" ht="12.95" customHeight="1" x14ac:dyDescent="0.25">
      <c r="A113" s="39">
        <f t="shared" si="2"/>
        <v>1</v>
      </c>
      <c r="B113" s="40">
        <f t="shared" si="3"/>
        <v>112</v>
      </c>
      <c r="C113" s="30" t="s">
        <v>742</v>
      </c>
      <c r="D113" s="30" t="s">
        <v>149</v>
      </c>
      <c r="E113" s="30" t="s">
        <v>168</v>
      </c>
      <c r="F113" s="30" t="s">
        <v>19</v>
      </c>
      <c r="G113" s="30" t="s">
        <v>26</v>
      </c>
      <c r="H113" s="30" t="s">
        <v>244</v>
      </c>
      <c r="I113" s="30" t="s">
        <v>743</v>
      </c>
      <c r="J113" s="22"/>
    </row>
    <row r="114" spans="1:10" ht="12.95" customHeight="1" x14ac:dyDescent="0.25">
      <c r="A114" s="39">
        <f t="shared" si="2"/>
        <v>2</v>
      </c>
      <c r="B114" s="40">
        <f t="shared" si="3"/>
        <v>113</v>
      </c>
      <c r="C114" s="30" t="s">
        <v>742</v>
      </c>
      <c r="D114" s="30" t="s">
        <v>149</v>
      </c>
      <c r="E114" s="30" t="s">
        <v>232</v>
      </c>
      <c r="F114" s="30" t="s">
        <v>19</v>
      </c>
      <c r="G114" s="30" t="s">
        <v>26</v>
      </c>
      <c r="H114" s="30" t="s">
        <v>248</v>
      </c>
      <c r="I114" s="30" t="s">
        <v>746</v>
      </c>
      <c r="J114" s="22"/>
    </row>
    <row r="115" spans="1:10" ht="12.95" customHeight="1" x14ac:dyDescent="0.25">
      <c r="A115" s="39">
        <f t="shared" si="2"/>
        <v>1</v>
      </c>
      <c r="B115" s="40">
        <f t="shared" si="3"/>
        <v>114</v>
      </c>
      <c r="C115" s="30" t="s">
        <v>433</v>
      </c>
      <c r="D115" s="30" t="s">
        <v>435</v>
      </c>
      <c r="E115" s="30" t="s">
        <v>436</v>
      </c>
      <c r="F115" s="30" t="s">
        <v>27</v>
      </c>
      <c r="G115" s="30" t="s">
        <v>129</v>
      </c>
      <c r="H115" s="30" t="s">
        <v>17</v>
      </c>
      <c r="I115" s="30" t="s">
        <v>437</v>
      </c>
      <c r="J115" s="22"/>
    </row>
    <row r="116" spans="1:10" ht="12.95" customHeight="1" x14ac:dyDescent="0.25">
      <c r="A116" s="39">
        <f t="shared" si="2"/>
        <v>1</v>
      </c>
      <c r="B116" s="40">
        <f t="shared" si="3"/>
        <v>115</v>
      </c>
      <c r="C116" s="30" t="s">
        <v>637</v>
      </c>
      <c r="D116" s="30" t="s">
        <v>435</v>
      </c>
      <c r="E116" s="30" t="s">
        <v>640</v>
      </c>
      <c r="F116" s="30" t="s">
        <v>49</v>
      </c>
      <c r="G116" s="30" t="s">
        <v>241</v>
      </c>
      <c r="H116" s="30" t="s">
        <v>248</v>
      </c>
      <c r="I116" s="30" t="s">
        <v>641</v>
      </c>
      <c r="J116" s="22"/>
    </row>
    <row r="117" spans="1:10" ht="12.95" customHeight="1" x14ac:dyDescent="0.25">
      <c r="A117" s="39">
        <f t="shared" si="2"/>
        <v>1</v>
      </c>
      <c r="B117" s="40">
        <f t="shared" si="3"/>
        <v>116</v>
      </c>
      <c r="C117" s="30" t="s">
        <v>140</v>
      </c>
      <c r="D117" s="30" t="s">
        <v>156</v>
      </c>
      <c r="E117" s="30" t="s">
        <v>431</v>
      </c>
      <c r="F117" s="30" t="s">
        <v>29</v>
      </c>
      <c r="G117" s="30" t="s">
        <v>142</v>
      </c>
      <c r="H117" s="30" t="s">
        <v>282</v>
      </c>
      <c r="I117" s="30" t="s">
        <v>378</v>
      </c>
      <c r="J117" s="22"/>
    </row>
    <row r="118" spans="1:10" ht="12.95" customHeight="1" x14ac:dyDescent="0.25">
      <c r="A118" s="39">
        <f t="shared" si="2"/>
        <v>1</v>
      </c>
      <c r="B118" s="40">
        <f t="shared" si="3"/>
        <v>117</v>
      </c>
      <c r="C118" s="30" t="s">
        <v>464</v>
      </c>
      <c r="D118" s="30" t="s">
        <v>156</v>
      </c>
      <c r="E118" s="30" t="s">
        <v>468</v>
      </c>
      <c r="F118" s="30" t="s">
        <v>27</v>
      </c>
      <c r="G118" s="30" t="s">
        <v>142</v>
      </c>
      <c r="H118" s="30" t="s">
        <v>282</v>
      </c>
      <c r="I118" s="30" t="s">
        <v>469</v>
      </c>
      <c r="J118" s="22"/>
    </row>
    <row r="119" spans="1:10" ht="12.95" customHeight="1" x14ac:dyDescent="0.25">
      <c r="A119" s="39">
        <f t="shared" si="2"/>
        <v>1</v>
      </c>
      <c r="B119" s="40">
        <f t="shared" si="3"/>
        <v>118</v>
      </c>
      <c r="C119" s="30" t="s">
        <v>579</v>
      </c>
      <c r="D119" s="30" t="s">
        <v>156</v>
      </c>
      <c r="E119" s="30" t="s">
        <v>583</v>
      </c>
      <c r="F119" s="30" t="s">
        <v>19</v>
      </c>
      <c r="G119" s="30" t="s">
        <v>241</v>
      </c>
      <c r="H119" s="30" t="s">
        <v>264</v>
      </c>
      <c r="I119" s="30" t="s">
        <v>584</v>
      </c>
      <c r="J119" s="22"/>
    </row>
    <row r="120" spans="1:10" ht="12.95" customHeight="1" x14ac:dyDescent="0.25">
      <c r="A120" s="39">
        <f t="shared" si="2"/>
        <v>2</v>
      </c>
      <c r="B120" s="40">
        <f t="shared" si="3"/>
        <v>119</v>
      </c>
      <c r="C120" s="30" t="s">
        <v>579</v>
      </c>
      <c r="D120" s="30" t="s">
        <v>156</v>
      </c>
      <c r="E120" s="30" t="s">
        <v>587</v>
      </c>
      <c r="F120" s="30" t="s">
        <v>19</v>
      </c>
      <c r="G120" s="30" t="s">
        <v>241</v>
      </c>
      <c r="H120" s="30" t="s">
        <v>289</v>
      </c>
      <c r="I120" s="30" t="s">
        <v>588</v>
      </c>
      <c r="J120" s="22"/>
    </row>
    <row r="121" spans="1:10" ht="12.95" customHeight="1" x14ac:dyDescent="0.25">
      <c r="A121" s="39">
        <f t="shared" si="2"/>
        <v>1</v>
      </c>
      <c r="B121" s="40">
        <f t="shared" si="3"/>
        <v>120</v>
      </c>
      <c r="C121" s="30" t="s">
        <v>597</v>
      </c>
      <c r="D121" s="30" t="s">
        <v>156</v>
      </c>
      <c r="E121" s="30" t="s">
        <v>431</v>
      </c>
      <c r="F121" s="30" t="s">
        <v>29</v>
      </c>
      <c r="G121" s="30" t="s">
        <v>26</v>
      </c>
      <c r="H121" s="30" t="s">
        <v>289</v>
      </c>
      <c r="I121" s="30" t="s">
        <v>600</v>
      </c>
      <c r="J121" s="22"/>
    </row>
    <row r="122" spans="1:10" ht="12.95" customHeight="1" x14ac:dyDescent="0.25">
      <c r="A122" s="39">
        <f t="shared" si="2"/>
        <v>1</v>
      </c>
      <c r="B122" s="40">
        <f t="shared" si="3"/>
        <v>121</v>
      </c>
      <c r="C122" s="30" t="s">
        <v>709</v>
      </c>
      <c r="D122" s="30" t="s">
        <v>156</v>
      </c>
      <c r="E122" s="30" t="s">
        <v>468</v>
      </c>
      <c r="F122" s="30" t="s">
        <v>27</v>
      </c>
      <c r="G122" s="30" t="s">
        <v>127</v>
      </c>
      <c r="H122" s="30" t="s">
        <v>248</v>
      </c>
      <c r="I122" s="30" t="s">
        <v>714</v>
      </c>
      <c r="J122" s="22"/>
    </row>
    <row r="123" spans="1:10" ht="12.95" customHeight="1" x14ac:dyDescent="0.25">
      <c r="A123" s="39">
        <f t="shared" si="2"/>
        <v>1</v>
      </c>
      <c r="B123" s="40">
        <f t="shared" si="3"/>
        <v>122</v>
      </c>
      <c r="C123" s="30" t="s">
        <v>471</v>
      </c>
      <c r="D123" s="30" t="s">
        <v>90</v>
      </c>
      <c r="E123" s="30" t="s">
        <v>91</v>
      </c>
      <c r="F123" s="30" t="s">
        <v>29</v>
      </c>
      <c r="G123" s="30" t="s">
        <v>127</v>
      </c>
      <c r="H123" s="30" t="s">
        <v>282</v>
      </c>
      <c r="I123" s="30" t="s">
        <v>477</v>
      </c>
      <c r="J123" s="22"/>
    </row>
    <row r="124" spans="1:10" ht="12.95" customHeight="1" x14ac:dyDescent="0.25">
      <c r="A124" s="39">
        <f t="shared" si="2"/>
        <v>1</v>
      </c>
      <c r="B124" s="40">
        <f t="shared" si="3"/>
        <v>123</v>
      </c>
      <c r="C124" s="30" t="s">
        <v>523</v>
      </c>
      <c r="D124" s="30" t="s">
        <v>90</v>
      </c>
      <c r="E124" s="30" t="s">
        <v>122</v>
      </c>
      <c r="F124" s="30" t="s">
        <v>27</v>
      </c>
      <c r="G124" s="30" t="s">
        <v>26</v>
      </c>
      <c r="H124" s="30" t="s">
        <v>248</v>
      </c>
      <c r="I124" s="30" t="s">
        <v>526</v>
      </c>
      <c r="J124" s="22"/>
    </row>
    <row r="125" spans="1:10" ht="12.95" customHeight="1" x14ac:dyDescent="0.25">
      <c r="A125" s="39">
        <f t="shared" si="2"/>
        <v>1</v>
      </c>
      <c r="B125" s="40">
        <f t="shared" si="3"/>
        <v>124</v>
      </c>
      <c r="C125" s="30" t="s">
        <v>568</v>
      </c>
      <c r="D125" s="30" t="s">
        <v>90</v>
      </c>
      <c r="E125" s="30" t="s">
        <v>91</v>
      </c>
      <c r="F125" s="30" t="s">
        <v>29</v>
      </c>
      <c r="G125" s="30" t="s">
        <v>129</v>
      </c>
      <c r="H125" s="30" t="s">
        <v>282</v>
      </c>
      <c r="I125" s="30" t="s">
        <v>575</v>
      </c>
      <c r="J125" s="22"/>
    </row>
    <row r="126" spans="1:10" ht="12.95" customHeight="1" x14ac:dyDescent="0.25">
      <c r="A126" s="39">
        <f t="shared" si="2"/>
        <v>1</v>
      </c>
      <c r="B126" s="40">
        <f t="shared" si="3"/>
        <v>125</v>
      </c>
      <c r="C126" s="30" t="s">
        <v>579</v>
      </c>
      <c r="D126" s="30" t="s">
        <v>90</v>
      </c>
      <c r="E126" s="30" t="s">
        <v>217</v>
      </c>
      <c r="F126" s="30" t="s">
        <v>19</v>
      </c>
      <c r="G126" s="30" t="s">
        <v>241</v>
      </c>
      <c r="H126" s="30" t="s">
        <v>17</v>
      </c>
      <c r="I126" s="30" t="s">
        <v>581</v>
      </c>
      <c r="J126" s="22"/>
    </row>
    <row r="127" spans="1:10" ht="12.95" customHeight="1" x14ac:dyDescent="0.25">
      <c r="A127" s="39">
        <f t="shared" si="2"/>
        <v>2</v>
      </c>
      <c r="B127" s="40">
        <f t="shared" si="3"/>
        <v>126</v>
      </c>
      <c r="C127" s="30" t="s">
        <v>579</v>
      </c>
      <c r="D127" s="30" t="s">
        <v>90</v>
      </c>
      <c r="E127" s="30" t="s">
        <v>188</v>
      </c>
      <c r="F127" s="30" t="s">
        <v>19</v>
      </c>
      <c r="G127" s="30" t="s">
        <v>241</v>
      </c>
      <c r="H127" s="30" t="s">
        <v>248</v>
      </c>
      <c r="I127" s="30" t="s">
        <v>582</v>
      </c>
      <c r="J127" s="22"/>
    </row>
    <row r="128" spans="1:10" ht="12.95" customHeight="1" x14ac:dyDescent="0.25">
      <c r="A128" s="39">
        <f t="shared" si="2"/>
        <v>1</v>
      </c>
      <c r="B128" s="40">
        <f t="shared" si="3"/>
        <v>127</v>
      </c>
      <c r="C128" s="30" t="s">
        <v>452</v>
      </c>
      <c r="D128" s="30" t="s">
        <v>89</v>
      </c>
      <c r="E128" s="30" t="s">
        <v>121</v>
      </c>
      <c r="F128" s="30" t="s">
        <v>27</v>
      </c>
      <c r="G128" s="30" t="s">
        <v>52</v>
      </c>
      <c r="H128" s="30" t="s">
        <v>264</v>
      </c>
      <c r="I128" s="30" t="s">
        <v>456</v>
      </c>
      <c r="J128" s="22"/>
    </row>
    <row r="129" spans="1:10" ht="12.95" customHeight="1" x14ac:dyDescent="0.25">
      <c r="A129" s="39">
        <f t="shared" si="2"/>
        <v>1</v>
      </c>
      <c r="B129" s="40">
        <f t="shared" si="3"/>
        <v>128</v>
      </c>
      <c r="C129" s="30" t="s">
        <v>513</v>
      </c>
      <c r="D129" s="30" t="s">
        <v>89</v>
      </c>
      <c r="E129" s="30" t="s">
        <v>231</v>
      </c>
      <c r="F129" s="30" t="s">
        <v>27</v>
      </c>
      <c r="G129" s="30" t="s">
        <v>47</v>
      </c>
      <c r="H129" s="30" t="s">
        <v>391</v>
      </c>
      <c r="I129" s="30" t="s">
        <v>520</v>
      </c>
      <c r="J129" s="22"/>
    </row>
    <row r="130" spans="1:10" ht="12.95" customHeight="1" x14ac:dyDescent="0.25">
      <c r="A130" s="39">
        <f t="shared" si="2"/>
        <v>1</v>
      </c>
      <c r="B130" s="40">
        <f t="shared" si="3"/>
        <v>129</v>
      </c>
      <c r="C130" s="30" t="s">
        <v>589</v>
      </c>
      <c r="D130" s="30" t="s">
        <v>89</v>
      </c>
      <c r="E130" s="30" t="s">
        <v>102</v>
      </c>
      <c r="F130" s="30" t="s">
        <v>49</v>
      </c>
      <c r="G130" s="30" t="s">
        <v>26</v>
      </c>
      <c r="H130" s="30" t="s">
        <v>264</v>
      </c>
      <c r="I130" s="30" t="s">
        <v>594</v>
      </c>
      <c r="J130" s="22"/>
    </row>
    <row r="131" spans="1:10" ht="12.95" customHeight="1" x14ac:dyDescent="0.25">
      <c r="A131" s="39">
        <f t="shared" si="2"/>
        <v>1</v>
      </c>
      <c r="B131" s="40">
        <f t="shared" si="3"/>
        <v>130</v>
      </c>
      <c r="C131" s="30" t="s">
        <v>618</v>
      </c>
      <c r="D131" s="30" t="s">
        <v>89</v>
      </c>
      <c r="E131" s="30" t="s">
        <v>121</v>
      </c>
      <c r="F131" s="30" t="s">
        <v>27</v>
      </c>
      <c r="G131" s="30" t="s">
        <v>130</v>
      </c>
      <c r="H131" s="30" t="s">
        <v>391</v>
      </c>
      <c r="I131" s="30" t="s">
        <v>625</v>
      </c>
      <c r="J131" s="22"/>
    </row>
    <row r="132" spans="1:10" ht="12.95" customHeight="1" x14ac:dyDescent="0.25">
      <c r="A132" s="39">
        <f t="shared" ref="A132:A195" si="4">IF(C132=C131,A131+1,1)</f>
        <v>1</v>
      </c>
      <c r="B132" s="40">
        <f t="shared" ref="B132:B195" si="5">IF(LEN(C132)&gt;0,B131+1,"")</f>
        <v>131</v>
      </c>
      <c r="C132" s="30" t="s">
        <v>396</v>
      </c>
      <c r="D132" s="30" t="s">
        <v>18</v>
      </c>
      <c r="E132" s="30" t="s">
        <v>109</v>
      </c>
      <c r="F132" s="30" t="s">
        <v>19</v>
      </c>
      <c r="G132" s="30" t="s">
        <v>47</v>
      </c>
      <c r="H132" s="30" t="s">
        <v>248</v>
      </c>
      <c r="I132" s="30" t="s">
        <v>399</v>
      </c>
      <c r="J132" s="22"/>
    </row>
    <row r="133" spans="1:10" ht="12.95" customHeight="1" x14ac:dyDescent="0.25">
      <c r="A133" s="39">
        <f t="shared" si="4"/>
        <v>2</v>
      </c>
      <c r="B133" s="40">
        <f t="shared" si="5"/>
        <v>132</v>
      </c>
      <c r="C133" s="30" t="s">
        <v>396</v>
      </c>
      <c r="D133" s="30" t="s">
        <v>18</v>
      </c>
      <c r="E133" s="30" t="s">
        <v>325</v>
      </c>
      <c r="F133" s="30" t="s">
        <v>19</v>
      </c>
      <c r="G133" s="30" t="s">
        <v>47</v>
      </c>
      <c r="H133" s="30" t="s">
        <v>289</v>
      </c>
      <c r="I133" s="30" t="s">
        <v>402</v>
      </c>
      <c r="J133" s="22"/>
    </row>
    <row r="134" spans="1:10" ht="12.95" customHeight="1" x14ac:dyDescent="0.25">
      <c r="A134" s="39">
        <f t="shared" si="4"/>
        <v>1</v>
      </c>
      <c r="B134" s="40">
        <f t="shared" si="5"/>
        <v>133</v>
      </c>
      <c r="C134" s="30" t="s">
        <v>140</v>
      </c>
      <c r="D134" s="30" t="s">
        <v>18</v>
      </c>
      <c r="E134" s="30" t="s">
        <v>355</v>
      </c>
      <c r="F134" s="30" t="s">
        <v>29</v>
      </c>
      <c r="G134" s="30" t="s">
        <v>142</v>
      </c>
      <c r="H134" s="30" t="s">
        <v>17</v>
      </c>
      <c r="I134" s="30" t="s">
        <v>430</v>
      </c>
      <c r="J134" s="22"/>
    </row>
    <row r="135" spans="1:10" ht="12.95" customHeight="1" x14ac:dyDescent="0.25">
      <c r="A135" s="39">
        <f t="shared" si="4"/>
        <v>1</v>
      </c>
      <c r="B135" s="40">
        <f t="shared" si="5"/>
        <v>134</v>
      </c>
      <c r="C135" s="30" t="s">
        <v>442</v>
      </c>
      <c r="D135" s="30" t="s">
        <v>18</v>
      </c>
      <c r="E135" s="30" t="s">
        <v>97</v>
      </c>
      <c r="F135" s="30" t="s">
        <v>29</v>
      </c>
      <c r="G135" s="30" t="s">
        <v>52</v>
      </c>
      <c r="H135" s="30" t="s">
        <v>282</v>
      </c>
      <c r="I135" s="30" t="s">
        <v>449</v>
      </c>
      <c r="J135" s="22"/>
    </row>
    <row r="136" spans="1:10" ht="12.95" customHeight="1" x14ac:dyDescent="0.25">
      <c r="A136" s="39">
        <f t="shared" si="4"/>
        <v>2</v>
      </c>
      <c r="B136" s="40">
        <f t="shared" si="5"/>
        <v>135</v>
      </c>
      <c r="C136" s="30" t="s">
        <v>442</v>
      </c>
      <c r="D136" s="30" t="s">
        <v>18</v>
      </c>
      <c r="E136" s="30" t="s">
        <v>271</v>
      </c>
      <c r="F136" s="30" t="s">
        <v>29</v>
      </c>
      <c r="G136" s="30" t="s">
        <v>52</v>
      </c>
      <c r="H136" s="30" t="s">
        <v>289</v>
      </c>
      <c r="I136" s="30" t="s">
        <v>450</v>
      </c>
      <c r="J136" s="22"/>
    </row>
    <row r="137" spans="1:10" ht="12.95" customHeight="1" x14ac:dyDescent="0.25">
      <c r="A137" s="39">
        <f t="shared" si="4"/>
        <v>1</v>
      </c>
      <c r="B137" s="40">
        <f t="shared" si="5"/>
        <v>136</v>
      </c>
      <c r="C137" s="30" t="s">
        <v>452</v>
      </c>
      <c r="D137" s="30" t="s">
        <v>18</v>
      </c>
      <c r="E137" s="30" t="s">
        <v>183</v>
      </c>
      <c r="F137" s="30" t="s">
        <v>27</v>
      </c>
      <c r="G137" s="30" t="s">
        <v>52</v>
      </c>
      <c r="H137" s="30" t="s">
        <v>394</v>
      </c>
      <c r="I137" s="30" t="s">
        <v>463</v>
      </c>
      <c r="J137" s="22"/>
    </row>
    <row r="138" spans="1:10" ht="12.95" customHeight="1" x14ac:dyDescent="0.25">
      <c r="A138" s="39">
        <f t="shared" si="4"/>
        <v>1</v>
      </c>
      <c r="B138" s="40">
        <f t="shared" si="5"/>
        <v>137</v>
      </c>
      <c r="C138" s="30" t="s">
        <v>471</v>
      </c>
      <c r="D138" s="30" t="s">
        <v>18</v>
      </c>
      <c r="E138" s="30" t="s">
        <v>475</v>
      </c>
      <c r="F138" s="30" t="s">
        <v>29</v>
      </c>
      <c r="G138" s="30" t="s">
        <v>127</v>
      </c>
      <c r="H138" s="30" t="s">
        <v>264</v>
      </c>
      <c r="I138" s="30" t="s">
        <v>476</v>
      </c>
      <c r="J138" s="22"/>
    </row>
    <row r="139" spans="1:10" ht="12.95" customHeight="1" x14ac:dyDescent="0.25">
      <c r="A139" s="39">
        <f t="shared" si="4"/>
        <v>1</v>
      </c>
      <c r="B139" s="40">
        <f t="shared" si="5"/>
        <v>138</v>
      </c>
      <c r="C139" s="30" t="s">
        <v>491</v>
      </c>
      <c r="D139" s="30" t="s">
        <v>18</v>
      </c>
      <c r="E139" s="30" t="s">
        <v>109</v>
      </c>
      <c r="F139" s="30" t="s">
        <v>19</v>
      </c>
      <c r="G139" s="30" t="s">
        <v>52</v>
      </c>
      <c r="H139" s="30" t="s">
        <v>17</v>
      </c>
      <c r="I139" s="30" t="s">
        <v>493</v>
      </c>
      <c r="J139" s="22"/>
    </row>
    <row r="140" spans="1:10" ht="12.95" customHeight="1" x14ac:dyDescent="0.25">
      <c r="A140" s="39">
        <f t="shared" si="4"/>
        <v>1</v>
      </c>
      <c r="B140" s="40">
        <f t="shared" si="5"/>
        <v>139</v>
      </c>
      <c r="C140" s="30" t="s">
        <v>503</v>
      </c>
      <c r="D140" s="30" t="s">
        <v>18</v>
      </c>
      <c r="E140" s="30" t="s">
        <v>160</v>
      </c>
      <c r="F140" s="30" t="s">
        <v>29</v>
      </c>
      <c r="G140" s="30" t="s">
        <v>47</v>
      </c>
      <c r="H140" s="30" t="s">
        <v>17</v>
      </c>
      <c r="I140" s="30" t="s">
        <v>505</v>
      </c>
      <c r="J140" s="22"/>
    </row>
    <row r="141" spans="1:10" ht="12.95" customHeight="1" x14ac:dyDescent="0.25">
      <c r="A141" s="39">
        <f t="shared" si="4"/>
        <v>2</v>
      </c>
      <c r="B141" s="40">
        <f t="shared" si="5"/>
        <v>140</v>
      </c>
      <c r="C141" s="30" t="s">
        <v>503</v>
      </c>
      <c r="D141" s="30" t="s">
        <v>18</v>
      </c>
      <c r="E141" s="30" t="s">
        <v>97</v>
      </c>
      <c r="F141" s="30" t="s">
        <v>29</v>
      </c>
      <c r="G141" s="30" t="s">
        <v>47</v>
      </c>
      <c r="H141" s="30" t="s">
        <v>264</v>
      </c>
      <c r="I141" s="30" t="s">
        <v>397</v>
      </c>
      <c r="J141" s="22"/>
    </row>
    <row r="142" spans="1:10" ht="12.95" customHeight="1" x14ac:dyDescent="0.25">
      <c r="A142" s="39">
        <f t="shared" si="4"/>
        <v>3</v>
      </c>
      <c r="B142" s="40">
        <f t="shared" si="5"/>
        <v>141</v>
      </c>
      <c r="C142" s="30" t="s">
        <v>503</v>
      </c>
      <c r="D142" s="30" t="s">
        <v>18</v>
      </c>
      <c r="E142" s="30" t="s">
        <v>270</v>
      </c>
      <c r="F142" s="30" t="s">
        <v>29</v>
      </c>
      <c r="G142" s="30" t="s">
        <v>47</v>
      </c>
      <c r="H142" s="30" t="s">
        <v>289</v>
      </c>
      <c r="I142" s="30" t="s">
        <v>511</v>
      </c>
      <c r="J142" s="22"/>
    </row>
    <row r="143" spans="1:10" ht="12.95" customHeight="1" x14ac:dyDescent="0.25">
      <c r="A143" s="39">
        <f t="shared" si="4"/>
        <v>1</v>
      </c>
      <c r="B143" s="40">
        <f t="shared" si="5"/>
        <v>142</v>
      </c>
      <c r="C143" s="30" t="s">
        <v>513</v>
      </c>
      <c r="D143" s="30" t="s">
        <v>18</v>
      </c>
      <c r="E143" s="30" t="s">
        <v>296</v>
      </c>
      <c r="F143" s="30" t="s">
        <v>27</v>
      </c>
      <c r="G143" s="30" t="s">
        <v>47</v>
      </c>
      <c r="H143" s="30" t="s">
        <v>248</v>
      </c>
      <c r="I143" s="30" t="s">
        <v>512</v>
      </c>
      <c r="J143" s="22"/>
    </row>
    <row r="144" spans="1:10" ht="12.95" customHeight="1" x14ac:dyDescent="0.25">
      <c r="A144" s="39">
        <f t="shared" si="4"/>
        <v>2</v>
      </c>
      <c r="B144" s="40">
        <f t="shared" si="5"/>
        <v>143</v>
      </c>
      <c r="C144" s="30" t="s">
        <v>513</v>
      </c>
      <c r="D144" s="30" t="s">
        <v>18</v>
      </c>
      <c r="E144" s="30" t="s">
        <v>295</v>
      </c>
      <c r="F144" s="30" t="s">
        <v>27</v>
      </c>
      <c r="G144" s="30" t="s">
        <v>47</v>
      </c>
      <c r="H144" s="30" t="s">
        <v>289</v>
      </c>
      <c r="I144" s="30" t="s">
        <v>404</v>
      </c>
      <c r="J144" s="22"/>
    </row>
    <row r="145" spans="1:10" ht="12.95" customHeight="1" x14ac:dyDescent="0.25">
      <c r="A145" s="39">
        <f t="shared" si="4"/>
        <v>1</v>
      </c>
      <c r="B145" s="40">
        <f t="shared" si="5"/>
        <v>144</v>
      </c>
      <c r="C145" s="30" t="s">
        <v>523</v>
      </c>
      <c r="D145" s="30" t="s">
        <v>18</v>
      </c>
      <c r="E145" s="30" t="s">
        <v>22</v>
      </c>
      <c r="F145" s="30" t="s">
        <v>27</v>
      </c>
      <c r="G145" s="30" t="s">
        <v>26</v>
      </c>
      <c r="H145" s="30" t="s">
        <v>264</v>
      </c>
      <c r="I145" s="30" t="s">
        <v>527</v>
      </c>
      <c r="J145" s="22"/>
    </row>
    <row r="146" spans="1:10" ht="12.95" customHeight="1" x14ac:dyDescent="0.25">
      <c r="A146" s="39">
        <f t="shared" si="4"/>
        <v>1</v>
      </c>
      <c r="B146" s="40">
        <f t="shared" si="5"/>
        <v>145</v>
      </c>
      <c r="C146" s="30" t="s">
        <v>611</v>
      </c>
      <c r="D146" s="30" t="s">
        <v>18</v>
      </c>
      <c r="E146" s="30" t="s">
        <v>160</v>
      </c>
      <c r="F146" s="30" t="s">
        <v>29</v>
      </c>
      <c r="G146" s="30" t="s">
        <v>130</v>
      </c>
      <c r="H146" s="30" t="s">
        <v>264</v>
      </c>
      <c r="I146" s="30" t="s">
        <v>614</v>
      </c>
      <c r="J146" s="22"/>
    </row>
    <row r="147" spans="1:10" ht="12.95" customHeight="1" x14ac:dyDescent="0.25">
      <c r="A147" s="39">
        <f t="shared" si="4"/>
        <v>2</v>
      </c>
      <c r="B147" s="40">
        <f t="shared" si="5"/>
        <v>146</v>
      </c>
      <c r="C147" s="30" t="s">
        <v>611</v>
      </c>
      <c r="D147" s="30" t="s">
        <v>18</v>
      </c>
      <c r="E147" s="30" t="s">
        <v>271</v>
      </c>
      <c r="F147" s="30" t="s">
        <v>29</v>
      </c>
      <c r="G147" s="30" t="s">
        <v>130</v>
      </c>
      <c r="H147" s="30" t="s">
        <v>282</v>
      </c>
      <c r="I147" s="30" t="s">
        <v>615</v>
      </c>
      <c r="J147" s="22"/>
    </row>
    <row r="148" spans="1:10" ht="12.95" customHeight="1" x14ac:dyDescent="0.25">
      <c r="A148" s="39">
        <f t="shared" si="4"/>
        <v>1</v>
      </c>
      <c r="B148" s="40">
        <f t="shared" si="5"/>
        <v>147</v>
      </c>
      <c r="C148" s="30" t="s">
        <v>628</v>
      </c>
      <c r="D148" s="30" t="s">
        <v>18</v>
      </c>
      <c r="E148" s="30" t="s">
        <v>110</v>
      </c>
      <c r="F148" s="30" t="s">
        <v>19</v>
      </c>
      <c r="G148" s="30" t="s">
        <v>130</v>
      </c>
      <c r="H148" s="30" t="s">
        <v>282</v>
      </c>
      <c r="I148" s="30" t="s">
        <v>633</v>
      </c>
      <c r="J148" s="22"/>
    </row>
    <row r="149" spans="1:10" ht="12.95" customHeight="1" x14ac:dyDescent="0.25">
      <c r="A149" s="39">
        <f t="shared" si="4"/>
        <v>1</v>
      </c>
      <c r="B149" s="40">
        <f t="shared" si="5"/>
        <v>148</v>
      </c>
      <c r="C149" s="30" t="s">
        <v>765</v>
      </c>
      <c r="D149" s="30" t="s">
        <v>78</v>
      </c>
      <c r="E149" s="30" t="s">
        <v>769</v>
      </c>
      <c r="F149" s="30" t="s">
        <v>33</v>
      </c>
      <c r="G149" s="30" t="s">
        <v>40</v>
      </c>
      <c r="H149" s="30" t="s">
        <v>264</v>
      </c>
      <c r="I149" s="30" t="s">
        <v>770</v>
      </c>
      <c r="J149" s="22"/>
    </row>
    <row r="150" spans="1:10" ht="12.95" customHeight="1" x14ac:dyDescent="0.25">
      <c r="A150" s="39">
        <f t="shared" si="4"/>
        <v>1</v>
      </c>
      <c r="B150" s="40">
        <f t="shared" si="5"/>
        <v>149</v>
      </c>
      <c r="C150" s="30" t="s">
        <v>383</v>
      </c>
      <c r="D150" s="30" t="s">
        <v>82</v>
      </c>
      <c r="E150" s="30" t="s">
        <v>321</v>
      </c>
      <c r="F150" s="30" t="s">
        <v>49</v>
      </c>
      <c r="G150" s="30" t="s">
        <v>47</v>
      </c>
      <c r="H150" s="30" t="s">
        <v>289</v>
      </c>
      <c r="I150" s="30" t="s">
        <v>390</v>
      </c>
      <c r="J150" s="22"/>
    </row>
    <row r="151" spans="1:10" ht="12.95" customHeight="1" x14ac:dyDescent="0.25">
      <c r="A151" s="39">
        <f t="shared" si="4"/>
        <v>1</v>
      </c>
      <c r="B151" s="40">
        <f t="shared" si="5"/>
        <v>150</v>
      </c>
      <c r="C151" s="30" t="s">
        <v>396</v>
      </c>
      <c r="D151" s="30" t="s">
        <v>82</v>
      </c>
      <c r="E151" s="30" t="s">
        <v>331</v>
      </c>
      <c r="F151" s="30" t="s">
        <v>19</v>
      </c>
      <c r="G151" s="30" t="s">
        <v>47</v>
      </c>
      <c r="H151" s="30" t="s">
        <v>264</v>
      </c>
      <c r="I151" s="30" t="s">
        <v>400</v>
      </c>
      <c r="J151" s="22"/>
    </row>
    <row r="152" spans="1:10" ht="12.95" customHeight="1" x14ac:dyDescent="0.25">
      <c r="A152" s="39">
        <f t="shared" si="4"/>
        <v>1</v>
      </c>
      <c r="B152" s="40">
        <f t="shared" si="5"/>
        <v>151</v>
      </c>
      <c r="C152" s="30" t="s">
        <v>481</v>
      </c>
      <c r="D152" s="30" t="s">
        <v>82</v>
      </c>
      <c r="E152" s="30" t="s">
        <v>184</v>
      </c>
      <c r="F152" s="30" t="s">
        <v>49</v>
      </c>
      <c r="G152" s="30" t="s">
        <v>52</v>
      </c>
      <c r="H152" s="30" t="s">
        <v>244</v>
      </c>
      <c r="I152" s="30" t="s">
        <v>482</v>
      </c>
      <c r="J152" s="22"/>
    </row>
    <row r="153" spans="1:10" ht="12.95" customHeight="1" x14ac:dyDescent="0.25">
      <c r="A153" s="39">
        <f t="shared" si="4"/>
        <v>2</v>
      </c>
      <c r="B153" s="40">
        <f t="shared" si="5"/>
        <v>152</v>
      </c>
      <c r="C153" s="30" t="s">
        <v>481</v>
      </c>
      <c r="D153" s="30" t="s">
        <v>82</v>
      </c>
      <c r="E153" s="30" t="s">
        <v>320</v>
      </c>
      <c r="F153" s="30" t="s">
        <v>49</v>
      </c>
      <c r="G153" s="30" t="s">
        <v>52</v>
      </c>
      <c r="H153" s="30" t="s">
        <v>264</v>
      </c>
      <c r="I153" s="30" t="s">
        <v>485</v>
      </c>
      <c r="J153" s="22"/>
    </row>
    <row r="154" spans="1:10" ht="12.95" customHeight="1" x14ac:dyDescent="0.25">
      <c r="A154" s="39">
        <f t="shared" si="4"/>
        <v>1</v>
      </c>
      <c r="B154" s="40">
        <f t="shared" si="5"/>
        <v>153</v>
      </c>
      <c r="C154" s="30" t="s">
        <v>491</v>
      </c>
      <c r="D154" s="30" t="s">
        <v>82</v>
      </c>
      <c r="E154" s="30" t="s">
        <v>501</v>
      </c>
      <c r="F154" s="30" t="s">
        <v>19</v>
      </c>
      <c r="G154" s="30" t="s">
        <v>52</v>
      </c>
      <c r="H154" s="30" t="s">
        <v>394</v>
      </c>
      <c r="I154" s="30" t="s">
        <v>502</v>
      </c>
      <c r="J154" s="22"/>
    </row>
    <row r="155" spans="1:10" ht="12.95" customHeight="1" x14ac:dyDescent="0.25">
      <c r="A155" s="39">
        <f t="shared" si="4"/>
        <v>1</v>
      </c>
      <c r="B155" s="40">
        <f t="shared" si="5"/>
        <v>154</v>
      </c>
      <c r="C155" s="30" t="s">
        <v>618</v>
      </c>
      <c r="D155" s="30" t="s">
        <v>82</v>
      </c>
      <c r="E155" s="30" t="s">
        <v>112</v>
      </c>
      <c r="F155" s="30" t="s">
        <v>27</v>
      </c>
      <c r="G155" s="30" t="s">
        <v>130</v>
      </c>
      <c r="H155" s="30" t="s">
        <v>248</v>
      </c>
      <c r="I155" s="30" t="s">
        <v>621</v>
      </c>
      <c r="J155" s="22"/>
    </row>
    <row r="156" spans="1:10" ht="12.95" customHeight="1" x14ac:dyDescent="0.25">
      <c r="A156" s="39">
        <f t="shared" si="4"/>
        <v>2</v>
      </c>
      <c r="B156" s="40">
        <f t="shared" si="5"/>
        <v>155</v>
      </c>
      <c r="C156" s="30" t="s">
        <v>618</v>
      </c>
      <c r="D156" s="30" t="s">
        <v>82</v>
      </c>
      <c r="E156" s="30" t="s">
        <v>111</v>
      </c>
      <c r="F156" s="30" t="s">
        <v>27</v>
      </c>
      <c r="G156" s="30" t="s">
        <v>130</v>
      </c>
      <c r="H156" s="30" t="s">
        <v>289</v>
      </c>
      <c r="I156" s="30" t="s">
        <v>624</v>
      </c>
      <c r="J156" s="22"/>
    </row>
    <row r="157" spans="1:10" ht="12.95" customHeight="1" x14ac:dyDescent="0.25">
      <c r="A157" s="39">
        <f t="shared" si="4"/>
        <v>1</v>
      </c>
      <c r="B157" s="40">
        <f t="shared" si="5"/>
        <v>156</v>
      </c>
      <c r="C157" s="30" t="s">
        <v>627</v>
      </c>
      <c r="D157" s="30" t="s">
        <v>82</v>
      </c>
      <c r="E157" s="30" t="s">
        <v>184</v>
      </c>
      <c r="F157" s="30" t="s">
        <v>49</v>
      </c>
      <c r="G157" s="30" t="s">
        <v>130</v>
      </c>
      <c r="H157" s="30" t="s">
        <v>244</v>
      </c>
      <c r="I157" s="30" t="s">
        <v>621</v>
      </c>
      <c r="J157" s="22"/>
    </row>
    <row r="158" spans="1:10" ht="12.95" customHeight="1" x14ac:dyDescent="0.25">
      <c r="A158" s="39">
        <f t="shared" si="4"/>
        <v>2</v>
      </c>
      <c r="B158" s="40">
        <f t="shared" si="5"/>
        <v>157</v>
      </c>
      <c r="C158" s="30" t="s">
        <v>627</v>
      </c>
      <c r="D158" s="30" t="s">
        <v>82</v>
      </c>
      <c r="E158" s="30" t="s">
        <v>320</v>
      </c>
      <c r="F158" s="30" t="s">
        <v>49</v>
      </c>
      <c r="G158" s="30" t="s">
        <v>130</v>
      </c>
      <c r="H158" s="30" t="s">
        <v>282</v>
      </c>
      <c r="I158" s="30" t="s">
        <v>784</v>
      </c>
      <c r="J158" s="22"/>
    </row>
    <row r="159" spans="1:10" ht="12.95" customHeight="1" x14ac:dyDescent="0.25">
      <c r="A159" s="39">
        <f t="shared" si="4"/>
        <v>1</v>
      </c>
      <c r="B159" s="40">
        <f t="shared" si="5"/>
        <v>158</v>
      </c>
      <c r="C159" s="30" t="s">
        <v>628</v>
      </c>
      <c r="D159" s="30" t="s">
        <v>82</v>
      </c>
      <c r="E159" s="30" t="s">
        <v>331</v>
      </c>
      <c r="F159" s="30" t="s">
        <v>19</v>
      </c>
      <c r="G159" s="30" t="s">
        <v>130</v>
      </c>
      <c r="H159" s="30" t="s">
        <v>264</v>
      </c>
      <c r="I159" s="30" t="s">
        <v>632</v>
      </c>
      <c r="J159" s="22"/>
    </row>
    <row r="160" spans="1:10" ht="12.95" customHeight="1" x14ac:dyDescent="0.25">
      <c r="A160" s="39">
        <f t="shared" si="4"/>
        <v>1</v>
      </c>
      <c r="B160" s="40">
        <f t="shared" si="5"/>
        <v>159</v>
      </c>
      <c r="C160" s="30" t="s">
        <v>383</v>
      </c>
      <c r="D160" s="30" t="s">
        <v>172</v>
      </c>
      <c r="E160" s="30" t="s">
        <v>385</v>
      </c>
      <c r="F160" s="30" t="s">
        <v>49</v>
      </c>
      <c r="G160" s="30" t="s">
        <v>47</v>
      </c>
      <c r="H160" s="30" t="s">
        <v>17</v>
      </c>
      <c r="I160" s="30" t="s">
        <v>386</v>
      </c>
      <c r="J160" s="22"/>
    </row>
    <row r="161" spans="1:10" ht="12.95" customHeight="1" x14ac:dyDescent="0.25">
      <c r="A161" s="39">
        <f t="shared" si="4"/>
        <v>1</v>
      </c>
      <c r="B161" s="40">
        <f t="shared" si="5"/>
        <v>160</v>
      </c>
      <c r="C161" s="30" t="s">
        <v>396</v>
      </c>
      <c r="D161" s="30" t="s">
        <v>172</v>
      </c>
      <c r="E161" s="30" t="s">
        <v>343</v>
      </c>
      <c r="F161" s="30" t="s">
        <v>19</v>
      </c>
      <c r="G161" s="30" t="s">
        <v>47</v>
      </c>
      <c r="H161" s="30" t="s">
        <v>17</v>
      </c>
      <c r="I161" s="30" t="s">
        <v>398</v>
      </c>
      <c r="J161" s="22"/>
    </row>
    <row r="162" spans="1:10" ht="12.95" customHeight="1" x14ac:dyDescent="0.25">
      <c r="A162" s="39">
        <f t="shared" si="4"/>
        <v>1</v>
      </c>
      <c r="B162" s="40">
        <f t="shared" si="5"/>
        <v>161</v>
      </c>
      <c r="C162" s="30" t="s">
        <v>627</v>
      </c>
      <c r="D162" s="30" t="s">
        <v>172</v>
      </c>
      <c r="E162" s="30" t="s">
        <v>385</v>
      </c>
      <c r="F162" s="30" t="s">
        <v>49</v>
      </c>
      <c r="G162" s="30" t="s">
        <v>130</v>
      </c>
      <c r="H162" s="30" t="s">
        <v>17</v>
      </c>
      <c r="I162" s="30" t="s">
        <v>781</v>
      </c>
      <c r="J162" s="22"/>
    </row>
    <row r="163" spans="1:10" ht="12.95" customHeight="1" x14ac:dyDescent="0.25">
      <c r="A163" s="39">
        <f t="shared" si="4"/>
        <v>1</v>
      </c>
      <c r="B163" s="40">
        <f t="shared" si="5"/>
        <v>162</v>
      </c>
      <c r="C163" s="30" t="s">
        <v>628</v>
      </c>
      <c r="D163" s="30" t="s">
        <v>172</v>
      </c>
      <c r="E163" s="30" t="s">
        <v>342</v>
      </c>
      <c r="F163" s="30" t="s">
        <v>19</v>
      </c>
      <c r="G163" s="30" t="s">
        <v>130</v>
      </c>
      <c r="H163" s="30" t="s">
        <v>394</v>
      </c>
      <c r="I163" s="30" t="s">
        <v>636</v>
      </c>
      <c r="J163" s="22"/>
    </row>
    <row r="164" spans="1:10" ht="12.95" customHeight="1" x14ac:dyDescent="0.25">
      <c r="A164" s="39">
        <f t="shared" si="4"/>
        <v>1</v>
      </c>
      <c r="B164" s="40">
        <f t="shared" si="5"/>
        <v>163</v>
      </c>
      <c r="C164" s="30" t="s">
        <v>685</v>
      </c>
      <c r="D164" s="30" t="s">
        <v>172</v>
      </c>
      <c r="E164" s="30" t="s">
        <v>174</v>
      </c>
      <c r="F164" s="30" t="s">
        <v>29</v>
      </c>
      <c r="G164" s="30" t="s">
        <v>126</v>
      </c>
      <c r="H164" s="30" t="s">
        <v>17</v>
      </c>
      <c r="I164" s="30" t="s">
        <v>687</v>
      </c>
      <c r="J164" s="22"/>
    </row>
    <row r="165" spans="1:10" ht="12.95" customHeight="1" x14ac:dyDescent="0.25">
      <c r="A165" s="39">
        <f t="shared" si="4"/>
        <v>1</v>
      </c>
      <c r="B165" s="40">
        <f t="shared" si="5"/>
        <v>164</v>
      </c>
      <c r="C165" s="30" t="s">
        <v>703</v>
      </c>
      <c r="D165" s="30" t="s">
        <v>172</v>
      </c>
      <c r="E165" s="30" t="s">
        <v>343</v>
      </c>
      <c r="F165" s="30" t="s">
        <v>19</v>
      </c>
      <c r="G165" s="30" t="s">
        <v>126</v>
      </c>
      <c r="H165" s="30" t="s">
        <v>17</v>
      </c>
      <c r="I165" s="30" t="s">
        <v>705</v>
      </c>
      <c r="J165" s="22"/>
    </row>
    <row r="166" spans="1:10" ht="12.95" customHeight="1" x14ac:dyDescent="0.25">
      <c r="A166" s="39">
        <f t="shared" si="4"/>
        <v>2</v>
      </c>
      <c r="B166" s="40">
        <f t="shared" si="5"/>
        <v>165</v>
      </c>
      <c r="C166" s="30" t="s">
        <v>703</v>
      </c>
      <c r="D166" s="30" t="s">
        <v>172</v>
      </c>
      <c r="E166" s="30" t="s">
        <v>340</v>
      </c>
      <c r="F166" s="30" t="s">
        <v>19</v>
      </c>
      <c r="G166" s="30" t="s">
        <v>126</v>
      </c>
      <c r="H166" s="30" t="s">
        <v>264</v>
      </c>
      <c r="I166" s="30" t="s">
        <v>708</v>
      </c>
      <c r="J166" s="22"/>
    </row>
    <row r="167" spans="1:10" ht="12.95" customHeight="1" x14ac:dyDescent="0.25">
      <c r="A167" s="39">
        <f t="shared" si="4"/>
        <v>1</v>
      </c>
      <c r="B167" s="40">
        <f t="shared" si="5"/>
        <v>166</v>
      </c>
      <c r="C167" s="30" t="s">
        <v>732</v>
      </c>
      <c r="D167" s="30" t="s">
        <v>164</v>
      </c>
      <c r="E167" s="30" t="s">
        <v>740</v>
      </c>
      <c r="F167" s="30" t="s">
        <v>33</v>
      </c>
      <c r="G167" s="30" t="s">
        <v>59</v>
      </c>
      <c r="H167" s="30" t="s">
        <v>391</v>
      </c>
      <c r="I167" s="30" t="s">
        <v>741</v>
      </c>
      <c r="J167" s="22"/>
    </row>
    <row r="168" spans="1:10" ht="12.95" customHeight="1" x14ac:dyDescent="0.25">
      <c r="A168" s="39">
        <f t="shared" si="4"/>
        <v>1</v>
      </c>
      <c r="B168" s="40">
        <f t="shared" si="5"/>
        <v>167</v>
      </c>
      <c r="C168" s="30" t="s">
        <v>765</v>
      </c>
      <c r="D168" s="30" t="s">
        <v>164</v>
      </c>
      <c r="E168" s="30" t="s">
        <v>740</v>
      </c>
      <c r="F168" s="30" t="s">
        <v>33</v>
      </c>
      <c r="G168" s="30" t="s">
        <v>40</v>
      </c>
      <c r="H168" s="30" t="s">
        <v>248</v>
      </c>
      <c r="I168" s="30" t="s">
        <v>768</v>
      </c>
      <c r="J168" s="22"/>
    </row>
    <row r="169" spans="1:10" ht="12.95" customHeight="1" x14ac:dyDescent="0.25">
      <c r="A169" s="39">
        <f t="shared" si="4"/>
        <v>2</v>
      </c>
      <c r="B169" s="40">
        <f t="shared" si="5"/>
        <v>168</v>
      </c>
      <c r="C169" s="30" t="s">
        <v>765</v>
      </c>
      <c r="D169" s="30" t="s">
        <v>164</v>
      </c>
      <c r="E169" s="30" t="s">
        <v>771</v>
      </c>
      <c r="F169" s="30" t="s">
        <v>33</v>
      </c>
      <c r="G169" s="30" t="s">
        <v>40</v>
      </c>
      <c r="H169" s="30" t="s">
        <v>282</v>
      </c>
      <c r="I169" s="30" t="s">
        <v>772</v>
      </c>
      <c r="J169" s="22"/>
    </row>
    <row r="170" spans="1:10" ht="12.95" customHeight="1" x14ac:dyDescent="0.25">
      <c r="A170" s="39">
        <f t="shared" si="4"/>
        <v>1</v>
      </c>
      <c r="B170" s="40">
        <f t="shared" si="5"/>
        <v>169</v>
      </c>
      <c r="C170" s="30" t="s">
        <v>407</v>
      </c>
      <c r="D170" s="30" t="s">
        <v>45</v>
      </c>
      <c r="E170" s="30" t="s">
        <v>50</v>
      </c>
      <c r="F170" s="30" t="s">
        <v>25</v>
      </c>
      <c r="G170" s="30" t="s">
        <v>128</v>
      </c>
      <c r="H170" s="30" t="s">
        <v>244</v>
      </c>
      <c r="I170" s="30" t="s">
        <v>408</v>
      </c>
      <c r="J170" s="22"/>
    </row>
    <row r="171" spans="1:10" ht="12.95" customHeight="1" x14ac:dyDescent="0.25">
      <c r="A171" s="39">
        <f t="shared" si="4"/>
        <v>2</v>
      </c>
      <c r="B171" s="40">
        <f t="shared" si="5"/>
        <v>170</v>
      </c>
      <c r="C171" s="30" t="s">
        <v>407</v>
      </c>
      <c r="D171" s="30" t="s">
        <v>45</v>
      </c>
      <c r="E171" s="30" t="s">
        <v>182</v>
      </c>
      <c r="F171" s="30" t="s">
        <v>25</v>
      </c>
      <c r="G171" s="30" t="s">
        <v>128</v>
      </c>
      <c r="H171" s="30" t="s">
        <v>17</v>
      </c>
      <c r="I171" s="30" t="s">
        <v>409</v>
      </c>
      <c r="J171" s="22"/>
    </row>
    <row r="172" spans="1:10" ht="12.95" customHeight="1" x14ac:dyDescent="0.25">
      <c r="A172" s="39">
        <f t="shared" si="4"/>
        <v>3</v>
      </c>
      <c r="B172" s="40">
        <f t="shared" si="5"/>
        <v>171</v>
      </c>
      <c r="C172" s="30" t="s">
        <v>407</v>
      </c>
      <c r="D172" s="30" t="s">
        <v>45</v>
      </c>
      <c r="E172" s="30" t="s">
        <v>48</v>
      </c>
      <c r="F172" s="30" t="s">
        <v>25</v>
      </c>
      <c r="G172" s="30" t="s">
        <v>128</v>
      </c>
      <c r="H172" s="30" t="s">
        <v>248</v>
      </c>
      <c r="I172" s="30" t="s">
        <v>410</v>
      </c>
      <c r="J172" s="22"/>
    </row>
    <row r="173" spans="1:10" ht="12.95" customHeight="1" x14ac:dyDescent="0.25">
      <c r="A173" s="39">
        <f t="shared" si="4"/>
        <v>1</v>
      </c>
      <c r="B173" s="40">
        <f t="shared" si="5"/>
        <v>172</v>
      </c>
      <c r="C173" s="30" t="s">
        <v>531</v>
      </c>
      <c r="D173" s="30" t="s">
        <v>45</v>
      </c>
      <c r="E173" s="30" t="s">
        <v>46</v>
      </c>
      <c r="F173" s="30" t="s">
        <v>25</v>
      </c>
      <c r="G173" s="30" t="s">
        <v>60</v>
      </c>
      <c r="H173" s="30" t="s">
        <v>244</v>
      </c>
      <c r="I173" s="30" t="s">
        <v>532</v>
      </c>
      <c r="J173" s="22"/>
    </row>
    <row r="174" spans="1:10" ht="12.95" customHeight="1" x14ac:dyDescent="0.25">
      <c r="A174" s="39">
        <f t="shared" si="4"/>
        <v>1</v>
      </c>
      <c r="B174" s="40">
        <f t="shared" si="5"/>
        <v>173</v>
      </c>
      <c r="C174" s="30" t="s">
        <v>577</v>
      </c>
      <c r="D174" s="30" t="s">
        <v>45</v>
      </c>
      <c r="E174" s="30" t="s">
        <v>42</v>
      </c>
      <c r="F174" s="30" t="s">
        <v>25</v>
      </c>
      <c r="G174" s="30" t="s">
        <v>136</v>
      </c>
      <c r="H174" s="30" t="s">
        <v>244</v>
      </c>
      <c r="I174" s="30" t="s">
        <v>578</v>
      </c>
      <c r="J174" s="22"/>
    </row>
    <row r="175" spans="1:10" ht="12.95" customHeight="1" x14ac:dyDescent="0.25">
      <c r="A175" s="39">
        <f t="shared" si="4"/>
        <v>1</v>
      </c>
      <c r="B175" s="40">
        <f t="shared" si="5"/>
        <v>174</v>
      </c>
      <c r="C175" s="30" t="s">
        <v>668</v>
      </c>
      <c r="D175" s="30" t="s">
        <v>45</v>
      </c>
      <c r="E175" s="30" t="s">
        <v>76</v>
      </c>
      <c r="F175" s="30" t="s">
        <v>53</v>
      </c>
      <c r="G175" s="30" t="s">
        <v>130</v>
      </c>
      <c r="H175" s="30" t="s">
        <v>244</v>
      </c>
      <c r="I175" s="30" t="s">
        <v>669</v>
      </c>
      <c r="J175" s="22"/>
    </row>
    <row r="176" spans="1:10" ht="12.95" customHeight="1" x14ac:dyDescent="0.25">
      <c r="A176" s="39">
        <f t="shared" si="4"/>
        <v>1</v>
      </c>
      <c r="B176" s="40">
        <f t="shared" si="5"/>
        <v>175</v>
      </c>
      <c r="C176" s="30" t="s">
        <v>696</v>
      </c>
      <c r="D176" s="30" t="s">
        <v>45</v>
      </c>
      <c r="E176" s="30" t="s">
        <v>76</v>
      </c>
      <c r="F176" s="30" t="s">
        <v>53</v>
      </c>
      <c r="G176" s="30" t="s">
        <v>26</v>
      </c>
      <c r="H176" s="30" t="s">
        <v>248</v>
      </c>
      <c r="I176" s="30" t="s">
        <v>699</v>
      </c>
      <c r="J176" s="22"/>
    </row>
    <row r="177" spans="1:10" ht="12.95" customHeight="1" x14ac:dyDescent="0.25">
      <c r="A177" s="39">
        <f t="shared" si="4"/>
        <v>1</v>
      </c>
      <c r="B177" s="40">
        <f t="shared" si="5"/>
        <v>176</v>
      </c>
      <c r="C177" s="30" t="s">
        <v>775</v>
      </c>
      <c r="D177" s="30" t="s">
        <v>45</v>
      </c>
      <c r="E177" s="30" t="s">
        <v>51</v>
      </c>
      <c r="F177" s="30" t="s">
        <v>25</v>
      </c>
      <c r="G177" s="30" t="s">
        <v>130</v>
      </c>
      <c r="H177" s="30" t="s">
        <v>248</v>
      </c>
      <c r="I177" s="30" t="s">
        <v>778</v>
      </c>
      <c r="J177" s="22"/>
    </row>
    <row r="178" spans="1:10" ht="12.95" customHeight="1" x14ac:dyDescent="0.25">
      <c r="A178" s="39">
        <f t="shared" si="4"/>
        <v>1</v>
      </c>
      <c r="B178" s="40">
        <f t="shared" si="5"/>
        <v>177</v>
      </c>
      <c r="C178" s="30" t="s">
        <v>140</v>
      </c>
      <c r="D178" s="30" t="s">
        <v>146</v>
      </c>
      <c r="E178" s="30" t="s">
        <v>151</v>
      </c>
      <c r="F178" s="30" t="s">
        <v>29</v>
      </c>
      <c r="G178" s="30" t="s">
        <v>142</v>
      </c>
      <c r="H178" s="30" t="s">
        <v>264</v>
      </c>
      <c r="I178" s="30" t="s">
        <v>378</v>
      </c>
      <c r="J178" s="22"/>
    </row>
    <row r="179" spans="1:10" ht="12.95" customHeight="1" x14ac:dyDescent="0.25">
      <c r="A179" s="39">
        <f t="shared" si="4"/>
        <v>1</v>
      </c>
      <c r="B179" s="40">
        <f t="shared" si="5"/>
        <v>178</v>
      </c>
      <c r="C179" s="30" t="s">
        <v>742</v>
      </c>
      <c r="D179" s="30" t="s">
        <v>146</v>
      </c>
      <c r="E179" s="30" t="s">
        <v>747</v>
      </c>
      <c r="F179" s="30" t="s">
        <v>19</v>
      </c>
      <c r="G179" s="30" t="s">
        <v>26</v>
      </c>
      <c r="H179" s="30" t="s">
        <v>264</v>
      </c>
      <c r="I179" s="30" t="s">
        <v>748</v>
      </c>
      <c r="J179" s="22"/>
    </row>
    <row r="180" spans="1:10" ht="12.95" customHeight="1" x14ac:dyDescent="0.25">
      <c r="A180" s="39">
        <f t="shared" si="4"/>
        <v>2</v>
      </c>
      <c r="B180" s="40">
        <f t="shared" si="5"/>
        <v>179</v>
      </c>
      <c r="C180" s="30" t="s">
        <v>742</v>
      </c>
      <c r="D180" s="30" t="s">
        <v>146</v>
      </c>
      <c r="E180" s="30" t="s">
        <v>751</v>
      </c>
      <c r="F180" s="30" t="s">
        <v>19</v>
      </c>
      <c r="G180" s="30" t="s">
        <v>26</v>
      </c>
      <c r="H180" s="30" t="s">
        <v>289</v>
      </c>
      <c r="I180" s="30" t="s">
        <v>752</v>
      </c>
      <c r="J180" s="22"/>
    </row>
    <row r="181" spans="1:10" ht="12.95" customHeight="1" x14ac:dyDescent="0.25">
      <c r="A181" s="39">
        <f t="shared" si="4"/>
        <v>1</v>
      </c>
      <c r="B181" s="40">
        <f t="shared" si="5"/>
        <v>180</v>
      </c>
      <c r="C181" s="30" t="s">
        <v>379</v>
      </c>
      <c r="D181" s="30" t="s">
        <v>57</v>
      </c>
      <c r="E181" s="30" t="s">
        <v>61</v>
      </c>
      <c r="F181" s="30" t="s">
        <v>25</v>
      </c>
      <c r="G181" s="30" t="s">
        <v>196</v>
      </c>
      <c r="H181" s="30" t="s">
        <v>28</v>
      </c>
      <c r="I181" s="30" t="s">
        <v>380</v>
      </c>
      <c r="J181" s="22"/>
    </row>
    <row r="182" spans="1:10" ht="12.95" customHeight="1" x14ac:dyDescent="0.25">
      <c r="A182" s="39">
        <f t="shared" si="4"/>
        <v>2</v>
      </c>
      <c r="B182" s="40">
        <f t="shared" si="5"/>
        <v>181</v>
      </c>
      <c r="C182" s="30" t="s">
        <v>379</v>
      </c>
      <c r="D182" s="30" t="s">
        <v>57</v>
      </c>
      <c r="E182" s="30" t="s">
        <v>381</v>
      </c>
      <c r="F182" s="30" t="s">
        <v>25</v>
      </c>
      <c r="G182" s="30" t="s">
        <v>196</v>
      </c>
      <c r="H182" s="30" t="s">
        <v>28</v>
      </c>
      <c r="I182" s="30" t="s">
        <v>382</v>
      </c>
      <c r="J182" s="22"/>
    </row>
    <row r="183" spans="1:10" ht="12.95" customHeight="1" x14ac:dyDescent="0.25">
      <c r="A183" s="39">
        <f t="shared" si="4"/>
        <v>1</v>
      </c>
      <c r="B183" s="40">
        <f t="shared" si="5"/>
        <v>182</v>
      </c>
      <c r="C183" s="30" t="s">
        <v>479</v>
      </c>
      <c r="D183" s="30" t="s">
        <v>57</v>
      </c>
      <c r="E183" s="30" t="s">
        <v>176</v>
      </c>
      <c r="F183" s="30" t="s">
        <v>53</v>
      </c>
      <c r="G183" s="30" t="s">
        <v>196</v>
      </c>
      <c r="H183" s="30" t="s">
        <v>28</v>
      </c>
      <c r="I183" s="30" t="s">
        <v>480</v>
      </c>
      <c r="J183" s="22"/>
    </row>
    <row r="184" spans="1:10" ht="12.95" customHeight="1" x14ac:dyDescent="0.25">
      <c r="A184" s="39">
        <f t="shared" si="4"/>
        <v>1</v>
      </c>
      <c r="B184" s="40">
        <f t="shared" si="5"/>
        <v>183</v>
      </c>
      <c r="C184" s="30" t="s">
        <v>521</v>
      </c>
      <c r="D184" s="30" t="s">
        <v>57</v>
      </c>
      <c r="E184" s="30" t="s">
        <v>61</v>
      </c>
      <c r="F184" s="30" t="s">
        <v>25</v>
      </c>
      <c r="G184" s="30" t="s">
        <v>26</v>
      </c>
      <c r="H184" s="30" t="s">
        <v>244</v>
      </c>
      <c r="I184" s="30" t="s">
        <v>522</v>
      </c>
      <c r="J184" s="22"/>
    </row>
    <row r="185" spans="1:10" ht="12.95" customHeight="1" x14ac:dyDescent="0.25">
      <c r="A185" s="39">
        <f t="shared" si="4"/>
        <v>1</v>
      </c>
      <c r="B185" s="40">
        <f t="shared" si="5"/>
        <v>184</v>
      </c>
      <c r="C185" s="30" t="s">
        <v>531</v>
      </c>
      <c r="D185" s="30" t="s">
        <v>57</v>
      </c>
      <c r="E185" s="30" t="s">
        <v>62</v>
      </c>
      <c r="F185" s="30" t="s">
        <v>25</v>
      </c>
      <c r="G185" s="30" t="s">
        <v>60</v>
      </c>
      <c r="H185" s="30" t="s">
        <v>17</v>
      </c>
      <c r="I185" s="30" t="s">
        <v>533</v>
      </c>
      <c r="J185" s="22"/>
    </row>
    <row r="186" spans="1:10" ht="12.95" customHeight="1" x14ac:dyDescent="0.25">
      <c r="A186" s="39">
        <f t="shared" si="4"/>
        <v>1</v>
      </c>
      <c r="B186" s="40">
        <f t="shared" si="5"/>
        <v>185</v>
      </c>
      <c r="C186" s="30" t="s">
        <v>655</v>
      </c>
      <c r="D186" s="30" t="s">
        <v>57</v>
      </c>
      <c r="E186" s="30" t="s">
        <v>242</v>
      </c>
      <c r="F186" s="30" t="s">
        <v>53</v>
      </c>
      <c r="G186" s="30" t="s">
        <v>142</v>
      </c>
      <c r="H186" s="30" t="s">
        <v>244</v>
      </c>
      <c r="I186" s="30" t="s">
        <v>656</v>
      </c>
      <c r="J186" s="22"/>
    </row>
    <row r="187" spans="1:10" ht="12.95" customHeight="1" x14ac:dyDescent="0.25">
      <c r="A187" s="39">
        <f t="shared" si="4"/>
        <v>1</v>
      </c>
      <c r="B187" s="40">
        <f t="shared" si="5"/>
        <v>186</v>
      </c>
      <c r="C187" s="30" t="s">
        <v>668</v>
      </c>
      <c r="D187" s="30" t="s">
        <v>57</v>
      </c>
      <c r="E187" s="30" t="s">
        <v>181</v>
      </c>
      <c r="F187" s="30" t="s">
        <v>53</v>
      </c>
      <c r="G187" s="30" t="s">
        <v>130</v>
      </c>
      <c r="H187" s="30" t="s">
        <v>17</v>
      </c>
      <c r="I187" s="30" t="s">
        <v>670</v>
      </c>
      <c r="J187" s="22"/>
    </row>
    <row r="188" spans="1:10" ht="12.95" customHeight="1" x14ac:dyDescent="0.25">
      <c r="A188" s="39">
        <f t="shared" si="4"/>
        <v>2</v>
      </c>
      <c r="B188" s="40">
        <f t="shared" si="5"/>
        <v>187</v>
      </c>
      <c r="C188" s="30" t="s">
        <v>668</v>
      </c>
      <c r="D188" s="30" t="s">
        <v>57</v>
      </c>
      <c r="E188" s="30" t="s">
        <v>64</v>
      </c>
      <c r="F188" s="30" t="s">
        <v>53</v>
      </c>
      <c r="G188" s="30" t="s">
        <v>130</v>
      </c>
      <c r="H188" s="30" t="s">
        <v>248</v>
      </c>
      <c r="I188" s="30" t="s">
        <v>671</v>
      </c>
      <c r="J188" s="22"/>
    </row>
    <row r="189" spans="1:10" ht="12.95" customHeight="1" x14ac:dyDescent="0.25">
      <c r="A189" s="39">
        <f t="shared" si="4"/>
        <v>3</v>
      </c>
      <c r="B189" s="40">
        <f t="shared" si="5"/>
        <v>188</v>
      </c>
      <c r="C189" s="30" t="s">
        <v>668</v>
      </c>
      <c r="D189" s="30" t="s">
        <v>57</v>
      </c>
      <c r="E189" s="30" t="s">
        <v>213</v>
      </c>
      <c r="F189" s="30" t="s">
        <v>53</v>
      </c>
      <c r="G189" s="30" t="s">
        <v>130</v>
      </c>
      <c r="H189" s="30" t="s">
        <v>264</v>
      </c>
      <c r="I189" s="30" t="s">
        <v>614</v>
      </c>
      <c r="J189" s="22"/>
    </row>
    <row r="190" spans="1:10" ht="12.95" customHeight="1" x14ac:dyDescent="0.25">
      <c r="A190" s="39">
        <f t="shared" si="4"/>
        <v>1</v>
      </c>
      <c r="B190" s="40">
        <f t="shared" si="5"/>
        <v>189</v>
      </c>
      <c r="C190" s="30" t="s">
        <v>673</v>
      </c>
      <c r="D190" s="30" t="s">
        <v>57</v>
      </c>
      <c r="E190" s="30" t="s">
        <v>62</v>
      </c>
      <c r="F190" s="30" t="s">
        <v>25</v>
      </c>
      <c r="G190" s="30" t="s">
        <v>137</v>
      </c>
      <c r="H190" s="30" t="s">
        <v>17</v>
      </c>
      <c r="I190" s="30" t="s">
        <v>675</v>
      </c>
      <c r="J190" s="22"/>
    </row>
    <row r="191" spans="1:10" ht="12.95" customHeight="1" x14ac:dyDescent="0.25">
      <c r="A191" s="39">
        <f t="shared" si="4"/>
        <v>1</v>
      </c>
      <c r="B191" s="40">
        <f t="shared" si="5"/>
        <v>190</v>
      </c>
      <c r="C191" s="30" t="s">
        <v>676</v>
      </c>
      <c r="D191" s="30" t="s">
        <v>57</v>
      </c>
      <c r="E191" s="30" t="s">
        <v>677</v>
      </c>
      <c r="F191" s="30" t="s">
        <v>36</v>
      </c>
      <c r="G191" s="30" t="s">
        <v>26</v>
      </c>
      <c r="H191" s="30" t="s">
        <v>244</v>
      </c>
      <c r="I191" s="30" t="s">
        <v>678</v>
      </c>
      <c r="J191" s="22"/>
    </row>
    <row r="192" spans="1:10" ht="12.95" customHeight="1" x14ac:dyDescent="0.25">
      <c r="A192" s="39">
        <f t="shared" si="4"/>
        <v>1</v>
      </c>
      <c r="B192" s="40">
        <f t="shared" si="5"/>
        <v>191</v>
      </c>
      <c r="C192" s="30" t="s">
        <v>696</v>
      </c>
      <c r="D192" s="30" t="s">
        <v>57</v>
      </c>
      <c r="E192" s="30" t="s">
        <v>181</v>
      </c>
      <c r="F192" s="30" t="s">
        <v>53</v>
      </c>
      <c r="G192" s="30" t="s">
        <v>26</v>
      </c>
      <c r="H192" s="30" t="s">
        <v>244</v>
      </c>
      <c r="I192" s="30" t="s">
        <v>697</v>
      </c>
      <c r="J192" s="22"/>
    </row>
    <row r="193" spans="1:10" ht="12.95" customHeight="1" x14ac:dyDescent="0.25">
      <c r="A193" s="39">
        <f t="shared" si="4"/>
        <v>2</v>
      </c>
      <c r="B193" s="40">
        <f t="shared" si="5"/>
        <v>192</v>
      </c>
      <c r="C193" s="30" t="s">
        <v>696</v>
      </c>
      <c r="D193" s="30" t="s">
        <v>57</v>
      </c>
      <c r="E193" s="30" t="s">
        <v>64</v>
      </c>
      <c r="F193" s="30" t="s">
        <v>53</v>
      </c>
      <c r="G193" s="30" t="s">
        <v>26</v>
      </c>
      <c r="H193" s="30" t="s">
        <v>17</v>
      </c>
      <c r="I193" s="30" t="s">
        <v>698</v>
      </c>
      <c r="J193" s="22"/>
    </row>
    <row r="194" spans="1:10" ht="12.95" customHeight="1" x14ac:dyDescent="0.25">
      <c r="A194" s="39">
        <f t="shared" si="4"/>
        <v>1</v>
      </c>
      <c r="B194" s="40">
        <f t="shared" si="5"/>
        <v>193</v>
      </c>
      <c r="C194" s="30" t="s">
        <v>715</v>
      </c>
      <c r="D194" s="30" t="s">
        <v>57</v>
      </c>
      <c r="E194" s="30" t="s">
        <v>178</v>
      </c>
      <c r="F194" s="30" t="s">
        <v>25</v>
      </c>
      <c r="G194" s="30" t="s">
        <v>59</v>
      </c>
      <c r="H194" s="30" t="s">
        <v>244</v>
      </c>
      <c r="I194" s="30" t="s">
        <v>716</v>
      </c>
      <c r="J194" s="22"/>
    </row>
    <row r="195" spans="1:10" ht="12.95" customHeight="1" x14ac:dyDescent="0.25">
      <c r="A195" s="39">
        <f t="shared" si="4"/>
        <v>2</v>
      </c>
      <c r="B195" s="40">
        <f t="shared" si="5"/>
        <v>194</v>
      </c>
      <c r="C195" s="30" t="s">
        <v>715</v>
      </c>
      <c r="D195" s="30" t="s">
        <v>57</v>
      </c>
      <c r="E195" s="30" t="s">
        <v>345</v>
      </c>
      <c r="F195" s="30" t="s">
        <v>25</v>
      </c>
      <c r="G195" s="30" t="s">
        <v>59</v>
      </c>
      <c r="H195" s="30" t="s">
        <v>17</v>
      </c>
      <c r="I195" s="30" t="s">
        <v>717</v>
      </c>
      <c r="J195" s="22"/>
    </row>
    <row r="196" spans="1:10" ht="12.95" customHeight="1" x14ac:dyDescent="0.25">
      <c r="A196" s="39">
        <f t="shared" ref="A196:A259" si="6">IF(C196=C195,A195+1,1)</f>
        <v>1</v>
      </c>
      <c r="B196" s="40">
        <f t="shared" ref="B196:B259" si="7">IF(LEN(C196)&gt;0,B195+1,"")</f>
        <v>195</v>
      </c>
      <c r="C196" s="30" t="s">
        <v>718</v>
      </c>
      <c r="D196" s="30" t="s">
        <v>57</v>
      </c>
      <c r="E196" s="30" t="s">
        <v>63</v>
      </c>
      <c r="F196" s="30" t="s">
        <v>53</v>
      </c>
      <c r="G196" s="30" t="s">
        <v>59</v>
      </c>
      <c r="H196" s="30" t="s">
        <v>28</v>
      </c>
      <c r="I196" s="30" t="s">
        <v>719</v>
      </c>
      <c r="J196" s="22"/>
    </row>
    <row r="197" spans="1:10" ht="12.95" customHeight="1" x14ac:dyDescent="0.25">
      <c r="A197" s="39">
        <f t="shared" si="6"/>
        <v>1</v>
      </c>
      <c r="B197" s="40">
        <f t="shared" si="7"/>
        <v>196</v>
      </c>
      <c r="C197" s="30" t="s">
        <v>775</v>
      </c>
      <c r="D197" s="30" t="s">
        <v>57</v>
      </c>
      <c r="E197" s="30" t="s">
        <v>190</v>
      </c>
      <c r="F197" s="30" t="s">
        <v>25</v>
      </c>
      <c r="G197" s="30" t="s">
        <v>130</v>
      </c>
      <c r="H197" s="30" t="s">
        <v>244</v>
      </c>
      <c r="I197" s="30" t="s">
        <v>776</v>
      </c>
      <c r="J197" s="22"/>
    </row>
    <row r="198" spans="1:10" ht="12.95" customHeight="1" x14ac:dyDescent="0.25">
      <c r="A198" s="39">
        <f t="shared" si="6"/>
        <v>2</v>
      </c>
      <c r="B198" s="40">
        <f t="shared" si="7"/>
        <v>197</v>
      </c>
      <c r="C198" s="30" t="s">
        <v>775</v>
      </c>
      <c r="D198" s="30" t="s">
        <v>57</v>
      </c>
      <c r="E198" s="30" t="s">
        <v>65</v>
      </c>
      <c r="F198" s="30" t="s">
        <v>25</v>
      </c>
      <c r="G198" s="30" t="s">
        <v>130</v>
      </c>
      <c r="H198" s="30" t="s">
        <v>17</v>
      </c>
      <c r="I198" s="30" t="s">
        <v>777</v>
      </c>
      <c r="J198" s="22"/>
    </row>
    <row r="199" spans="1:10" ht="12.95" customHeight="1" x14ac:dyDescent="0.25">
      <c r="A199" s="39">
        <f t="shared" si="6"/>
        <v>3</v>
      </c>
      <c r="B199" s="40">
        <f t="shared" si="7"/>
        <v>198</v>
      </c>
      <c r="C199" s="30" t="s">
        <v>775</v>
      </c>
      <c r="D199" s="30" t="s">
        <v>57</v>
      </c>
      <c r="E199" s="30" t="s">
        <v>779</v>
      </c>
      <c r="F199" s="30" t="s">
        <v>25</v>
      </c>
      <c r="G199" s="30" t="s">
        <v>130</v>
      </c>
      <c r="H199" s="30" t="s">
        <v>264</v>
      </c>
      <c r="I199" s="30" t="s">
        <v>780</v>
      </c>
      <c r="J199" s="22"/>
    </row>
    <row r="200" spans="1:10" ht="12.95" customHeight="1" x14ac:dyDescent="0.25">
      <c r="A200" s="39">
        <f t="shared" si="6"/>
        <v>1</v>
      </c>
      <c r="B200" s="40">
        <f t="shared" si="7"/>
        <v>199</v>
      </c>
      <c r="C200" s="30" t="s">
        <v>383</v>
      </c>
      <c r="D200" s="30" t="s">
        <v>30</v>
      </c>
      <c r="E200" s="30" t="s">
        <v>105</v>
      </c>
      <c r="F200" s="30" t="s">
        <v>49</v>
      </c>
      <c r="G200" s="30" t="s">
        <v>47</v>
      </c>
      <c r="H200" s="30" t="s">
        <v>244</v>
      </c>
      <c r="I200" s="30" t="s">
        <v>384</v>
      </c>
      <c r="J200" s="22"/>
    </row>
    <row r="201" spans="1:10" ht="12.95" customHeight="1" x14ac:dyDescent="0.25">
      <c r="A201" s="39">
        <f t="shared" si="6"/>
        <v>2</v>
      </c>
      <c r="B201" s="40">
        <f t="shared" si="7"/>
        <v>200</v>
      </c>
      <c r="C201" s="30" t="s">
        <v>383</v>
      </c>
      <c r="D201" s="30" t="s">
        <v>30</v>
      </c>
      <c r="E201" s="30" t="s">
        <v>310</v>
      </c>
      <c r="F201" s="30" t="s">
        <v>49</v>
      </c>
      <c r="G201" s="30" t="s">
        <v>47</v>
      </c>
      <c r="H201" s="30" t="s">
        <v>264</v>
      </c>
      <c r="I201" s="30" t="s">
        <v>388</v>
      </c>
      <c r="J201" s="22"/>
    </row>
    <row r="202" spans="1:10" ht="12.95" customHeight="1" x14ac:dyDescent="0.25">
      <c r="A202" s="39">
        <f t="shared" si="6"/>
        <v>1</v>
      </c>
      <c r="B202" s="40">
        <f t="shared" si="7"/>
        <v>201</v>
      </c>
      <c r="C202" s="30" t="s">
        <v>396</v>
      </c>
      <c r="D202" s="30" t="s">
        <v>30</v>
      </c>
      <c r="E202" s="30" t="s">
        <v>333</v>
      </c>
      <c r="F202" s="30" t="s">
        <v>19</v>
      </c>
      <c r="G202" s="30" t="s">
        <v>47</v>
      </c>
      <c r="H202" s="30" t="s">
        <v>282</v>
      </c>
      <c r="I202" s="30" t="s">
        <v>401</v>
      </c>
      <c r="J202" s="22"/>
    </row>
    <row r="203" spans="1:10" ht="12.95" customHeight="1" x14ac:dyDescent="0.25">
      <c r="A203" s="39">
        <f t="shared" si="6"/>
        <v>1</v>
      </c>
      <c r="B203" s="40">
        <f t="shared" si="7"/>
        <v>202</v>
      </c>
      <c r="C203" s="30" t="s">
        <v>452</v>
      </c>
      <c r="D203" s="30" t="s">
        <v>30</v>
      </c>
      <c r="E203" s="30" t="s">
        <v>123</v>
      </c>
      <c r="F203" s="30" t="s">
        <v>27</v>
      </c>
      <c r="G203" s="30" t="s">
        <v>52</v>
      </c>
      <c r="H203" s="30" t="s">
        <v>244</v>
      </c>
      <c r="I203" s="30" t="s">
        <v>453</v>
      </c>
      <c r="J203" s="22"/>
    </row>
    <row r="204" spans="1:10" ht="12.95" customHeight="1" x14ac:dyDescent="0.25">
      <c r="A204" s="39">
        <f t="shared" si="6"/>
        <v>2</v>
      </c>
      <c r="B204" s="40">
        <f t="shared" si="7"/>
        <v>203</v>
      </c>
      <c r="C204" s="30" t="s">
        <v>452</v>
      </c>
      <c r="D204" s="30" t="s">
        <v>30</v>
      </c>
      <c r="E204" s="30" t="s">
        <v>292</v>
      </c>
      <c r="F204" s="30" t="s">
        <v>27</v>
      </c>
      <c r="G204" s="30" t="s">
        <v>52</v>
      </c>
      <c r="H204" s="30" t="s">
        <v>289</v>
      </c>
      <c r="I204" s="30" t="s">
        <v>460</v>
      </c>
      <c r="J204" s="22"/>
    </row>
    <row r="205" spans="1:10" ht="12.95" customHeight="1" x14ac:dyDescent="0.25">
      <c r="A205" s="39">
        <f t="shared" si="6"/>
        <v>1</v>
      </c>
      <c r="B205" s="40">
        <f t="shared" si="7"/>
        <v>204</v>
      </c>
      <c r="C205" s="30" t="s">
        <v>481</v>
      </c>
      <c r="D205" s="30" t="s">
        <v>30</v>
      </c>
      <c r="E205" s="30" t="s">
        <v>106</v>
      </c>
      <c r="F205" s="30" t="s">
        <v>49</v>
      </c>
      <c r="G205" s="30" t="s">
        <v>52</v>
      </c>
      <c r="H205" s="30" t="s">
        <v>17</v>
      </c>
      <c r="I205" s="30" t="s">
        <v>483</v>
      </c>
      <c r="J205" s="22"/>
    </row>
    <row r="206" spans="1:10" ht="12.95" customHeight="1" x14ac:dyDescent="0.25">
      <c r="A206" s="39">
        <f t="shared" si="6"/>
        <v>2</v>
      </c>
      <c r="B206" s="40">
        <f t="shared" si="7"/>
        <v>205</v>
      </c>
      <c r="C206" s="30" t="s">
        <v>481</v>
      </c>
      <c r="D206" s="30" t="s">
        <v>30</v>
      </c>
      <c r="E206" s="30" t="s">
        <v>186</v>
      </c>
      <c r="F206" s="30" t="s">
        <v>49</v>
      </c>
      <c r="G206" s="30" t="s">
        <v>52</v>
      </c>
      <c r="H206" s="30" t="s">
        <v>391</v>
      </c>
      <c r="I206" s="30" t="s">
        <v>490</v>
      </c>
      <c r="J206" s="22"/>
    </row>
    <row r="207" spans="1:10" ht="12.95" customHeight="1" x14ac:dyDescent="0.25">
      <c r="A207" s="39">
        <f t="shared" si="6"/>
        <v>1</v>
      </c>
      <c r="B207" s="40">
        <f t="shared" si="7"/>
        <v>206</v>
      </c>
      <c r="C207" s="30" t="s">
        <v>491</v>
      </c>
      <c r="D207" s="30" t="s">
        <v>30</v>
      </c>
      <c r="E207" s="30" t="s">
        <v>334</v>
      </c>
      <c r="F207" s="30" t="s">
        <v>19</v>
      </c>
      <c r="G207" s="30" t="s">
        <v>52</v>
      </c>
      <c r="H207" s="30" t="s">
        <v>264</v>
      </c>
      <c r="I207" s="30" t="s">
        <v>495</v>
      </c>
      <c r="J207" s="22"/>
    </row>
    <row r="208" spans="1:10" ht="12.95" customHeight="1" x14ac:dyDescent="0.25">
      <c r="A208" s="39">
        <f t="shared" si="6"/>
        <v>1</v>
      </c>
      <c r="B208" s="40">
        <f t="shared" si="7"/>
        <v>207</v>
      </c>
      <c r="C208" s="30" t="s">
        <v>503</v>
      </c>
      <c r="D208" s="30" t="s">
        <v>30</v>
      </c>
      <c r="E208" s="30" t="s">
        <v>506</v>
      </c>
      <c r="F208" s="30" t="s">
        <v>29</v>
      </c>
      <c r="G208" s="30" t="s">
        <v>47</v>
      </c>
      <c r="H208" s="30" t="s">
        <v>248</v>
      </c>
      <c r="I208" s="30" t="s">
        <v>507</v>
      </c>
      <c r="J208" s="22"/>
    </row>
    <row r="209" spans="1:10" ht="12.95" customHeight="1" x14ac:dyDescent="0.25">
      <c r="A209" s="39">
        <f t="shared" si="6"/>
        <v>1</v>
      </c>
      <c r="B209" s="40">
        <f t="shared" si="7"/>
        <v>208</v>
      </c>
      <c r="C209" s="30" t="s">
        <v>513</v>
      </c>
      <c r="D209" s="30" t="s">
        <v>30</v>
      </c>
      <c r="E209" s="30" t="s">
        <v>173</v>
      </c>
      <c r="F209" s="30" t="s">
        <v>27</v>
      </c>
      <c r="G209" s="30" t="s">
        <v>47</v>
      </c>
      <c r="H209" s="30" t="s">
        <v>17</v>
      </c>
      <c r="I209" s="30" t="s">
        <v>515</v>
      </c>
      <c r="J209" s="22"/>
    </row>
    <row r="210" spans="1:10" ht="12.95" customHeight="1" x14ac:dyDescent="0.25">
      <c r="A210" s="39">
        <f t="shared" si="6"/>
        <v>1</v>
      </c>
      <c r="B210" s="40">
        <f t="shared" si="7"/>
        <v>209</v>
      </c>
      <c r="C210" s="30" t="s">
        <v>589</v>
      </c>
      <c r="D210" s="30" t="s">
        <v>30</v>
      </c>
      <c r="E210" s="30" t="s">
        <v>105</v>
      </c>
      <c r="F210" s="30" t="s">
        <v>49</v>
      </c>
      <c r="G210" s="30" t="s">
        <v>26</v>
      </c>
      <c r="H210" s="30" t="s">
        <v>244</v>
      </c>
      <c r="I210" s="30" t="s">
        <v>590</v>
      </c>
      <c r="J210" s="22"/>
    </row>
    <row r="211" spans="1:10" ht="12.95" customHeight="1" x14ac:dyDescent="0.25">
      <c r="A211" s="39">
        <f t="shared" si="6"/>
        <v>1</v>
      </c>
      <c r="B211" s="40">
        <f t="shared" si="7"/>
        <v>210</v>
      </c>
      <c r="C211" s="30" t="s">
        <v>611</v>
      </c>
      <c r="D211" s="30" t="s">
        <v>30</v>
      </c>
      <c r="E211" s="30" t="s">
        <v>506</v>
      </c>
      <c r="F211" s="30" t="s">
        <v>29</v>
      </c>
      <c r="G211" s="30" t="s">
        <v>130</v>
      </c>
      <c r="H211" s="30" t="s">
        <v>248</v>
      </c>
      <c r="I211" s="30" t="s">
        <v>605</v>
      </c>
      <c r="J211" s="22"/>
    </row>
    <row r="212" spans="1:10" ht="12.95" customHeight="1" x14ac:dyDescent="0.25">
      <c r="A212" s="39">
        <f t="shared" si="6"/>
        <v>1</v>
      </c>
      <c r="B212" s="40">
        <f t="shared" si="7"/>
        <v>211</v>
      </c>
      <c r="C212" s="30" t="s">
        <v>618</v>
      </c>
      <c r="D212" s="30" t="s">
        <v>30</v>
      </c>
      <c r="E212" s="30" t="s">
        <v>123</v>
      </c>
      <c r="F212" s="30" t="s">
        <v>27</v>
      </c>
      <c r="G212" s="30" t="s">
        <v>130</v>
      </c>
      <c r="H212" s="30" t="s">
        <v>244</v>
      </c>
      <c r="I212" s="30" t="s">
        <v>619</v>
      </c>
      <c r="J212" s="22"/>
    </row>
    <row r="213" spans="1:10" ht="12.95" customHeight="1" x14ac:dyDescent="0.25">
      <c r="A213" s="39">
        <f t="shared" si="6"/>
        <v>2</v>
      </c>
      <c r="B213" s="40">
        <f t="shared" si="7"/>
        <v>212</v>
      </c>
      <c r="C213" s="30" t="s">
        <v>618</v>
      </c>
      <c r="D213" s="30" t="s">
        <v>30</v>
      </c>
      <c r="E213" s="30" t="s">
        <v>292</v>
      </c>
      <c r="F213" s="30" t="s">
        <v>27</v>
      </c>
      <c r="G213" s="30" t="s">
        <v>130</v>
      </c>
      <c r="H213" s="30" t="s">
        <v>282</v>
      </c>
      <c r="I213" s="30" t="s">
        <v>623</v>
      </c>
      <c r="J213" s="22"/>
    </row>
    <row r="214" spans="1:10" ht="12.95" customHeight="1" x14ac:dyDescent="0.25">
      <c r="A214" s="39">
        <f t="shared" si="6"/>
        <v>1</v>
      </c>
      <c r="B214" s="40">
        <f t="shared" si="7"/>
        <v>213</v>
      </c>
      <c r="C214" s="30" t="s">
        <v>627</v>
      </c>
      <c r="D214" s="30" t="s">
        <v>30</v>
      </c>
      <c r="E214" s="30" t="s">
        <v>106</v>
      </c>
      <c r="F214" s="30" t="s">
        <v>49</v>
      </c>
      <c r="G214" s="30" t="s">
        <v>130</v>
      </c>
      <c r="H214" s="30" t="s">
        <v>248</v>
      </c>
      <c r="I214" s="30" t="s">
        <v>782</v>
      </c>
      <c r="J214" s="22"/>
    </row>
    <row r="215" spans="1:10" ht="12.95" customHeight="1" x14ac:dyDescent="0.25">
      <c r="A215" s="39">
        <f t="shared" si="6"/>
        <v>2</v>
      </c>
      <c r="B215" s="40">
        <f t="shared" si="7"/>
        <v>214</v>
      </c>
      <c r="C215" s="30" t="s">
        <v>627</v>
      </c>
      <c r="D215" s="30" t="s">
        <v>30</v>
      </c>
      <c r="E215" s="30" t="s">
        <v>310</v>
      </c>
      <c r="F215" s="30" t="s">
        <v>49</v>
      </c>
      <c r="G215" s="30" t="s">
        <v>130</v>
      </c>
      <c r="H215" s="30" t="s">
        <v>394</v>
      </c>
      <c r="I215" s="30" t="s">
        <v>787</v>
      </c>
      <c r="J215" s="22"/>
    </row>
    <row r="216" spans="1:10" ht="12.95" customHeight="1" x14ac:dyDescent="0.25">
      <c r="A216" s="39">
        <f t="shared" si="6"/>
        <v>1</v>
      </c>
      <c r="B216" s="40">
        <f t="shared" si="7"/>
        <v>215</v>
      </c>
      <c r="C216" s="30" t="s">
        <v>628</v>
      </c>
      <c r="D216" s="30" t="s">
        <v>30</v>
      </c>
      <c r="E216" s="30" t="s">
        <v>334</v>
      </c>
      <c r="F216" s="30" t="s">
        <v>19</v>
      </c>
      <c r="G216" s="30" t="s">
        <v>130</v>
      </c>
      <c r="H216" s="30" t="s">
        <v>391</v>
      </c>
      <c r="I216" s="30" t="s">
        <v>635</v>
      </c>
      <c r="J216" s="22"/>
    </row>
    <row r="217" spans="1:10" ht="12.95" customHeight="1" x14ac:dyDescent="0.25">
      <c r="A217" s="39">
        <f t="shared" si="6"/>
        <v>1</v>
      </c>
      <c r="B217" s="40">
        <f t="shared" si="7"/>
        <v>216</v>
      </c>
      <c r="C217" s="30" t="s">
        <v>637</v>
      </c>
      <c r="D217" s="30" t="s">
        <v>30</v>
      </c>
      <c r="E217" s="30" t="s">
        <v>644</v>
      </c>
      <c r="F217" s="30" t="s">
        <v>49</v>
      </c>
      <c r="G217" s="30" t="s">
        <v>241</v>
      </c>
      <c r="H217" s="30" t="s">
        <v>282</v>
      </c>
      <c r="I217" s="30" t="s">
        <v>645</v>
      </c>
      <c r="J217" s="22"/>
    </row>
    <row r="218" spans="1:10" ht="12.95" customHeight="1" x14ac:dyDescent="0.25">
      <c r="A218" s="39">
        <f t="shared" si="6"/>
        <v>1</v>
      </c>
      <c r="B218" s="40">
        <f t="shared" si="7"/>
        <v>217</v>
      </c>
      <c r="C218" s="30" t="s">
        <v>685</v>
      </c>
      <c r="D218" s="30" t="s">
        <v>30</v>
      </c>
      <c r="E218" s="30" t="s">
        <v>104</v>
      </c>
      <c r="F218" s="30" t="s">
        <v>29</v>
      </c>
      <c r="G218" s="30" t="s">
        <v>126</v>
      </c>
      <c r="H218" s="30" t="s">
        <v>244</v>
      </c>
      <c r="I218" s="30" t="s">
        <v>686</v>
      </c>
      <c r="J218" s="22"/>
    </row>
    <row r="219" spans="1:10" ht="12.95" customHeight="1" x14ac:dyDescent="0.25">
      <c r="A219" s="39">
        <f t="shared" si="6"/>
        <v>2</v>
      </c>
      <c r="B219" s="40">
        <f t="shared" si="7"/>
        <v>218</v>
      </c>
      <c r="C219" s="30" t="s">
        <v>685</v>
      </c>
      <c r="D219" s="30" t="s">
        <v>30</v>
      </c>
      <c r="E219" s="30" t="s">
        <v>218</v>
      </c>
      <c r="F219" s="30" t="s">
        <v>29</v>
      </c>
      <c r="G219" s="30" t="s">
        <v>126</v>
      </c>
      <c r="H219" s="30" t="s">
        <v>264</v>
      </c>
      <c r="I219" s="30" t="s">
        <v>689</v>
      </c>
      <c r="J219" s="22"/>
    </row>
    <row r="220" spans="1:10" ht="12.95" customHeight="1" x14ac:dyDescent="0.25">
      <c r="A220" s="39">
        <f t="shared" si="6"/>
        <v>3</v>
      </c>
      <c r="B220" s="40">
        <f t="shared" si="7"/>
        <v>219</v>
      </c>
      <c r="C220" s="30" t="s">
        <v>685</v>
      </c>
      <c r="D220" s="30" t="s">
        <v>30</v>
      </c>
      <c r="E220" s="30" t="s">
        <v>690</v>
      </c>
      <c r="F220" s="30" t="s">
        <v>29</v>
      </c>
      <c r="G220" s="30" t="s">
        <v>126</v>
      </c>
      <c r="H220" s="30" t="s">
        <v>282</v>
      </c>
      <c r="I220" s="30" t="s">
        <v>691</v>
      </c>
      <c r="J220" s="22"/>
    </row>
    <row r="221" spans="1:10" ht="12.95" customHeight="1" x14ac:dyDescent="0.25">
      <c r="A221" s="39">
        <f t="shared" si="6"/>
        <v>1</v>
      </c>
      <c r="B221" s="40">
        <f t="shared" si="7"/>
        <v>220</v>
      </c>
      <c r="C221" s="30" t="s">
        <v>703</v>
      </c>
      <c r="D221" s="30" t="s">
        <v>30</v>
      </c>
      <c r="E221" s="30" t="s">
        <v>124</v>
      </c>
      <c r="F221" s="30" t="s">
        <v>19</v>
      </c>
      <c r="G221" s="30" t="s">
        <v>126</v>
      </c>
      <c r="H221" s="30" t="s">
        <v>244</v>
      </c>
      <c r="I221" s="30" t="s">
        <v>704</v>
      </c>
      <c r="J221" s="22"/>
    </row>
    <row r="222" spans="1:10" ht="12.95" customHeight="1" x14ac:dyDescent="0.25">
      <c r="A222" s="39">
        <f t="shared" si="6"/>
        <v>2</v>
      </c>
      <c r="B222" s="40">
        <f t="shared" si="7"/>
        <v>221</v>
      </c>
      <c r="C222" s="30" t="s">
        <v>703</v>
      </c>
      <c r="D222" s="30" t="s">
        <v>30</v>
      </c>
      <c r="E222" s="30" t="s">
        <v>706</v>
      </c>
      <c r="F222" s="30" t="s">
        <v>19</v>
      </c>
      <c r="G222" s="30" t="s">
        <v>126</v>
      </c>
      <c r="H222" s="30" t="s">
        <v>248</v>
      </c>
      <c r="I222" s="30" t="s">
        <v>707</v>
      </c>
      <c r="J222" s="22"/>
    </row>
    <row r="223" spans="1:10" ht="12.95" customHeight="1" x14ac:dyDescent="0.25">
      <c r="A223" s="39">
        <f t="shared" si="6"/>
        <v>1</v>
      </c>
      <c r="B223" s="40">
        <f t="shared" si="7"/>
        <v>222</v>
      </c>
      <c r="C223" s="30" t="s">
        <v>709</v>
      </c>
      <c r="D223" s="30" t="s">
        <v>30</v>
      </c>
      <c r="E223" s="30" t="s">
        <v>230</v>
      </c>
      <c r="F223" s="30" t="s">
        <v>27</v>
      </c>
      <c r="G223" s="30" t="s">
        <v>127</v>
      </c>
      <c r="H223" s="30" t="s">
        <v>17</v>
      </c>
      <c r="I223" s="30" t="s">
        <v>713</v>
      </c>
      <c r="J223" s="22"/>
    </row>
    <row r="224" spans="1:10" ht="12.95" customHeight="1" x14ac:dyDescent="0.25">
      <c r="A224" s="39">
        <f t="shared" si="6"/>
        <v>1</v>
      </c>
      <c r="B224" s="40">
        <f t="shared" si="7"/>
        <v>223</v>
      </c>
      <c r="C224" s="30" t="s">
        <v>471</v>
      </c>
      <c r="D224" s="30" t="s">
        <v>155</v>
      </c>
      <c r="E224" s="30" t="s">
        <v>192</v>
      </c>
      <c r="F224" s="30" t="s">
        <v>29</v>
      </c>
      <c r="G224" s="30" t="s">
        <v>127</v>
      </c>
      <c r="H224" s="30" t="s">
        <v>244</v>
      </c>
      <c r="I224" s="30" t="s">
        <v>472</v>
      </c>
      <c r="J224" s="22"/>
    </row>
    <row r="225" spans="1:10" ht="12.95" customHeight="1" x14ac:dyDescent="0.25">
      <c r="A225" s="39">
        <f t="shared" si="6"/>
        <v>2</v>
      </c>
      <c r="B225" s="40">
        <f t="shared" si="7"/>
        <v>224</v>
      </c>
      <c r="C225" s="30" t="s">
        <v>471</v>
      </c>
      <c r="D225" s="30" t="s">
        <v>155</v>
      </c>
      <c r="E225" s="30" t="s">
        <v>225</v>
      </c>
      <c r="F225" s="30" t="s">
        <v>29</v>
      </c>
      <c r="G225" s="30" t="s">
        <v>127</v>
      </c>
      <c r="H225" s="30" t="s">
        <v>17</v>
      </c>
      <c r="I225" s="30" t="s">
        <v>473</v>
      </c>
      <c r="J225" s="22"/>
    </row>
    <row r="226" spans="1:10" ht="12.95" customHeight="1" x14ac:dyDescent="0.25">
      <c r="A226" s="39">
        <f t="shared" si="6"/>
        <v>1</v>
      </c>
      <c r="B226" s="40">
        <f t="shared" si="7"/>
        <v>225</v>
      </c>
      <c r="C226" s="30" t="s">
        <v>568</v>
      </c>
      <c r="D226" s="30" t="s">
        <v>155</v>
      </c>
      <c r="E226" s="30" t="s">
        <v>192</v>
      </c>
      <c r="F226" s="30" t="s">
        <v>29</v>
      </c>
      <c r="G226" s="30" t="s">
        <v>129</v>
      </c>
      <c r="H226" s="30" t="s">
        <v>244</v>
      </c>
      <c r="I226" s="30" t="s">
        <v>569</v>
      </c>
      <c r="J226" s="22"/>
    </row>
    <row r="227" spans="1:10" ht="12.95" customHeight="1" x14ac:dyDescent="0.25">
      <c r="A227" s="39">
        <f t="shared" si="6"/>
        <v>1</v>
      </c>
      <c r="B227" s="40">
        <f t="shared" si="7"/>
        <v>226</v>
      </c>
      <c r="C227" s="30" t="s">
        <v>637</v>
      </c>
      <c r="D227" s="30" t="s">
        <v>155</v>
      </c>
      <c r="E227" s="30" t="s">
        <v>225</v>
      </c>
      <c r="F227" s="30" t="s">
        <v>49</v>
      </c>
      <c r="G227" s="30" t="s">
        <v>241</v>
      </c>
      <c r="H227" s="30" t="s">
        <v>17</v>
      </c>
      <c r="I227" s="30" t="s">
        <v>639</v>
      </c>
      <c r="J227" s="22"/>
    </row>
    <row r="228" spans="1:10" ht="12.95" customHeight="1" x14ac:dyDescent="0.25">
      <c r="A228" s="39">
        <f t="shared" si="6"/>
        <v>2</v>
      </c>
      <c r="B228" s="40">
        <f t="shared" si="7"/>
        <v>227</v>
      </c>
      <c r="C228" s="30" t="s">
        <v>637</v>
      </c>
      <c r="D228" s="30" t="s">
        <v>155</v>
      </c>
      <c r="E228" s="30" t="s">
        <v>642</v>
      </c>
      <c r="F228" s="30" t="s">
        <v>49</v>
      </c>
      <c r="G228" s="30" t="s">
        <v>241</v>
      </c>
      <c r="H228" s="30" t="s">
        <v>264</v>
      </c>
      <c r="I228" s="30" t="s">
        <v>643</v>
      </c>
      <c r="J228" s="22"/>
    </row>
    <row r="229" spans="1:10" ht="12.95" customHeight="1" x14ac:dyDescent="0.25">
      <c r="A229" s="39">
        <f t="shared" si="6"/>
        <v>1</v>
      </c>
      <c r="B229" s="40">
        <f t="shared" si="7"/>
        <v>228</v>
      </c>
      <c r="C229" s="30" t="s">
        <v>720</v>
      </c>
      <c r="D229" s="30" t="s">
        <v>727</v>
      </c>
      <c r="E229" s="30" t="s">
        <v>728</v>
      </c>
      <c r="F229" s="30" t="s">
        <v>36</v>
      </c>
      <c r="G229" s="30" t="s">
        <v>59</v>
      </c>
      <c r="H229" s="30" t="s">
        <v>391</v>
      </c>
      <c r="I229" s="30" t="s">
        <v>729</v>
      </c>
      <c r="J229" s="22"/>
    </row>
    <row r="230" spans="1:10" ht="12.95" customHeight="1" x14ac:dyDescent="0.25">
      <c r="A230" s="39">
        <f t="shared" si="6"/>
        <v>2</v>
      </c>
      <c r="B230" s="40">
        <f t="shared" si="7"/>
        <v>229</v>
      </c>
      <c r="C230" s="30" t="s">
        <v>720</v>
      </c>
      <c r="D230" s="30" t="s">
        <v>727</v>
      </c>
      <c r="E230" s="30" t="s">
        <v>730</v>
      </c>
      <c r="F230" s="30" t="s">
        <v>36</v>
      </c>
      <c r="G230" s="30" t="s">
        <v>59</v>
      </c>
      <c r="H230" s="30" t="s">
        <v>394</v>
      </c>
      <c r="I230" s="30" t="s">
        <v>731</v>
      </c>
      <c r="J230" s="22"/>
    </row>
    <row r="231" spans="1:10" ht="12.95" customHeight="1" x14ac:dyDescent="0.25">
      <c r="A231" s="39">
        <f t="shared" si="6"/>
        <v>1</v>
      </c>
      <c r="B231" s="40">
        <f t="shared" si="7"/>
        <v>230</v>
      </c>
      <c r="C231" s="30" t="s">
        <v>732</v>
      </c>
      <c r="D231" s="30" t="s">
        <v>727</v>
      </c>
      <c r="E231" s="30" t="s">
        <v>737</v>
      </c>
      <c r="F231" s="30" t="s">
        <v>33</v>
      </c>
      <c r="G231" s="30" t="s">
        <v>59</v>
      </c>
      <c r="H231" s="30" t="s">
        <v>282</v>
      </c>
      <c r="I231" s="30" t="s">
        <v>738</v>
      </c>
      <c r="J231" s="22"/>
    </row>
    <row r="232" spans="1:10" ht="12.95" customHeight="1" x14ac:dyDescent="0.25">
      <c r="A232" s="39">
        <f t="shared" si="6"/>
        <v>1</v>
      </c>
      <c r="B232" s="40">
        <f t="shared" si="7"/>
        <v>231</v>
      </c>
      <c r="C232" s="30" t="s">
        <v>755</v>
      </c>
      <c r="D232" s="30" t="s">
        <v>727</v>
      </c>
      <c r="E232" s="30" t="s">
        <v>757</v>
      </c>
      <c r="F232" s="30" t="s">
        <v>36</v>
      </c>
      <c r="G232" s="30" t="s">
        <v>40</v>
      </c>
      <c r="H232" s="30" t="s">
        <v>17</v>
      </c>
      <c r="I232" s="30" t="s">
        <v>758</v>
      </c>
      <c r="J232" s="22"/>
    </row>
    <row r="233" spans="1:10" ht="12.95" customHeight="1" x14ac:dyDescent="0.25">
      <c r="A233" s="39">
        <f t="shared" si="6"/>
        <v>1</v>
      </c>
      <c r="B233" s="40">
        <f t="shared" si="7"/>
        <v>232</v>
      </c>
      <c r="C233" s="30" t="s">
        <v>765</v>
      </c>
      <c r="D233" s="30" t="s">
        <v>727</v>
      </c>
      <c r="E233" s="30" t="s">
        <v>737</v>
      </c>
      <c r="F233" s="30" t="s">
        <v>33</v>
      </c>
      <c r="G233" s="30" t="s">
        <v>40</v>
      </c>
      <c r="H233" s="30" t="s">
        <v>17</v>
      </c>
      <c r="I233" s="30" t="s">
        <v>767</v>
      </c>
      <c r="J233" s="22"/>
    </row>
    <row r="234" spans="1:10" ht="12.95" customHeight="1" x14ac:dyDescent="0.25">
      <c r="A234" s="39">
        <f t="shared" si="6"/>
        <v>1</v>
      </c>
      <c r="B234" s="40">
        <f t="shared" si="7"/>
        <v>233</v>
      </c>
      <c r="C234" s="30" t="s">
        <v>536</v>
      </c>
      <c r="D234" s="30" t="s">
        <v>152</v>
      </c>
      <c r="E234" s="30" t="s">
        <v>538</v>
      </c>
      <c r="F234" s="30" t="s">
        <v>36</v>
      </c>
      <c r="G234" s="30" t="s">
        <v>134</v>
      </c>
      <c r="H234" s="30" t="s">
        <v>17</v>
      </c>
      <c r="I234" s="30" t="s">
        <v>539</v>
      </c>
      <c r="J234" s="22"/>
    </row>
    <row r="235" spans="1:10" ht="12.95" customHeight="1" x14ac:dyDescent="0.25">
      <c r="A235" s="39">
        <f t="shared" si="6"/>
        <v>1</v>
      </c>
      <c r="B235" s="40">
        <f t="shared" si="7"/>
        <v>234</v>
      </c>
      <c r="C235" s="30" t="s">
        <v>545</v>
      </c>
      <c r="D235" s="30" t="s">
        <v>152</v>
      </c>
      <c r="E235" s="30" t="s">
        <v>549</v>
      </c>
      <c r="F235" s="30" t="s">
        <v>33</v>
      </c>
      <c r="G235" s="30" t="s">
        <v>135</v>
      </c>
      <c r="H235" s="30" t="s">
        <v>264</v>
      </c>
      <c r="I235" s="30" t="s">
        <v>550</v>
      </c>
      <c r="J235" s="22"/>
    </row>
    <row r="236" spans="1:10" ht="12.95" customHeight="1" x14ac:dyDescent="0.25">
      <c r="A236" s="39">
        <f t="shared" si="6"/>
        <v>1</v>
      </c>
      <c r="B236" s="40">
        <f t="shared" si="7"/>
        <v>235</v>
      </c>
      <c r="C236" s="30" t="s">
        <v>562</v>
      </c>
      <c r="D236" s="30" t="s">
        <v>152</v>
      </c>
      <c r="E236" s="30" t="s">
        <v>566</v>
      </c>
      <c r="F236" s="30" t="s">
        <v>33</v>
      </c>
      <c r="G236" s="30" t="s">
        <v>34</v>
      </c>
      <c r="H236" s="30" t="s">
        <v>264</v>
      </c>
      <c r="I236" s="30" t="s">
        <v>567</v>
      </c>
      <c r="J236" s="22"/>
    </row>
    <row r="237" spans="1:10" ht="12.95" customHeight="1" x14ac:dyDescent="0.25">
      <c r="A237" s="39">
        <f t="shared" si="6"/>
        <v>1</v>
      </c>
      <c r="B237" s="40">
        <f t="shared" si="7"/>
        <v>236</v>
      </c>
      <c r="C237" s="30" t="s">
        <v>676</v>
      </c>
      <c r="D237" s="30" t="s">
        <v>152</v>
      </c>
      <c r="E237" s="30" t="s">
        <v>684</v>
      </c>
      <c r="F237" s="30" t="s">
        <v>36</v>
      </c>
      <c r="G237" s="30" t="s">
        <v>26</v>
      </c>
      <c r="H237" s="30" t="s">
        <v>391</v>
      </c>
      <c r="I237" s="30" t="s">
        <v>683</v>
      </c>
      <c r="J237" s="22"/>
    </row>
    <row r="238" spans="1:10" ht="12.95" customHeight="1" x14ac:dyDescent="0.25">
      <c r="A238" s="39">
        <f t="shared" si="6"/>
        <v>1</v>
      </c>
      <c r="B238" s="40">
        <f t="shared" si="7"/>
        <v>237</v>
      </c>
      <c r="C238" s="30" t="s">
        <v>377</v>
      </c>
      <c r="D238" s="30" t="s">
        <v>175</v>
      </c>
      <c r="E238" s="30" t="s">
        <v>180</v>
      </c>
      <c r="F238" s="30" t="s">
        <v>33</v>
      </c>
      <c r="G238" s="30" t="s">
        <v>142</v>
      </c>
      <c r="H238" s="30" t="s">
        <v>244</v>
      </c>
      <c r="I238" s="30" t="s">
        <v>378</v>
      </c>
      <c r="J238" s="22"/>
    </row>
    <row r="239" spans="1:10" ht="12.95" customHeight="1" x14ac:dyDescent="0.25">
      <c r="A239" s="39">
        <f t="shared" si="6"/>
        <v>1</v>
      </c>
      <c r="B239" s="40">
        <f t="shared" si="7"/>
        <v>238</v>
      </c>
      <c r="C239" s="30" t="s">
        <v>420</v>
      </c>
      <c r="D239" s="30" t="s">
        <v>175</v>
      </c>
      <c r="E239" s="30" t="s">
        <v>422</v>
      </c>
      <c r="F239" s="30" t="s">
        <v>36</v>
      </c>
      <c r="G239" s="30" t="s">
        <v>169</v>
      </c>
      <c r="H239" s="30" t="s">
        <v>17</v>
      </c>
      <c r="I239" s="30" t="s">
        <v>423</v>
      </c>
      <c r="J239" s="22"/>
    </row>
    <row r="240" spans="1:10" ht="12.95" customHeight="1" x14ac:dyDescent="0.25">
      <c r="A240" s="39">
        <f t="shared" si="6"/>
        <v>1</v>
      </c>
      <c r="B240" s="40">
        <f t="shared" si="7"/>
        <v>239</v>
      </c>
      <c r="C240" s="30" t="s">
        <v>536</v>
      </c>
      <c r="D240" s="30" t="s">
        <v>175</v>
      </c>
      <c r="E240" s="30" t="s">
        <v>422</v>
      </c>
      <c r="F240" s="30" t="s">
        <v>36</v>
      </c>
      <c r="G240" s="30" t="s">
        <v>134</v>
      </c>
      <c r="H240" s="30" t="s">
        <v>244</v>
      </c>
      <c r="I240" s="30" t="s">
        <v>537</v>
      </c>
      <c r="J240" s="22"/>
    </row>
    <row r="241" spans="1:10" ht="12.95" customHeight="1" x14ac:dyDescent="0.25">
      <c r="A241" s="39">
        <f t="shared" si="6"/>
        <v>1</v>
      </c>
      <c r="B241" s="40">
        <f t="shared" si="7"/>
        <v>240</v>
      </c>
      <c r="C241" s="30" t="s">
        <v>601</v>
      </c>
      <c r="D241" s="30" t="s">
        <v>175</v>
      </c>
      <c r="E241" s="30" t="s">
        <v>607</v>
      </c>
      <c r="F241" s="30" t="s">
        <v>33</v>
      </c>
      <c r="G241" s="30" t="s">
        <v>130</v>
      </c>
      <c r="H241" s="30" t="s">
        <v>282</v>
      </c>
      <c r="I241" s="30" t="s">
        <v>608</v>
      </c>
      <c r="J241" s="22"/>
    </row>
    <row r="242" spans="1:10" ht="12.95" customHeight="1" x14ac:dyDescent="0.25">
      <c r="A242" s="39">
        <f t="shared" si="6"/>
        <v>1</v>
      </c>
      <c r="B242" s="40">
        <f t="shared" si="7"/>
        <v>241</v>
      </c>
      <c r="C242" s="30" t="s">
        <v>732</v>
      </c>
      <c r="D242" s="30" t="s">
        <v>175</v>
      </c>
      <c r="E242" s="30" t="s">
        <v>607</v>
      </c>
      <c r="F242" s="30" t="s">
        <v>33</v>
      </c>
      <c r="G242" s="30" t="s">
        <v>59</v>
      </c>
      <c r="H242" s="30" t="s">
        <v>289</v>
      </c>
      <c r="I242" s="30" t="s">
        <v>739</v>
      </c>
      <c r="J242" s="22"/>
    </row>
    <row r="243" spans="1:10" ht="12.95" customHeight="1" x14ac:dyDescent="0.25">
      <c r="A243" s="39">
        <f t="shared" si="6"/>
        <v>1</v>
      </c>
      <c r="B243" s="40">
        <f t="shared" si="7"/>
        <v>242</v>
      </c>
      <c r="C243" s="30" t="s">
        <v>471</v>
      </c>
      <c r="D243" s="30" t="s">
        <v>150</v>
      </c>
      <c r="E243" s="30" t="s">
        <v>224</v>
      </c>
      <c r="F243" s="30" t="s">
        <v>29</v>
      </c>
      <c r="G243" s="30" t="s">
        <v>127</v>
      </c>
      <c r="H243" s="30" t="s">
        <v>248</v>
      </c>
      <c r="I243" s="30" t="s">
        <v>474</v>
      </c>
      <c r="J243" s="22"/>
    </row>
    <row r="244" spans="1:10" ht="12.95" customHeight="1" x14ac:dyDescent="0.25">
      <c r="A244" s="39">
        <f t="shared" si="6"/>
        <v>1</v>
      </c>
      <c r="B244" s="40">
        <f t="shared" si="7"/>
        <v>243</v>
      </c>
      <c r="C244" s="30" t="s">
        <v>568</v>
      </c>
      <c r="D244" s="30" t="s">
        <v>150</v>
      </c>
      <c r="E244" s="30" t="s">
        <v>224</v>
      </c>
      <c r="F244" s="30" t="s">
        <v>29</v>
      </c>
      <c r="G244" s="30" t="s">
        <v>129</v>
      </c>
      <c r="H244" s="30" t="s">
        <v>248</v>
      </c>
      <c r="I244" s="30" t="s">
        <v>572</v>
      </c>
      <c r="J244" s="22"/>
    </row>
    <row r="245" spans="1:10" ht="12.95" customHeight="1" x14ac:dyDescent="0.25">
      <c r="A245" s="39">
        <f t="shared" si="6"/>
        <v>1</v>
      </c>
      <c r="B245" s="40">
        <f t="shared" si="7"/>
        <v>244</v>
      </c>
      <c r="C245" s="30" t="s">
        <v>579</v>
      </c>
      <c r="D245" s="30" t="s">
        <v>150</v>
      </c>
      <c r="E245" s="30" t="s">
        <v>158</v>
      </c>
      <c r="F245" s="30" t="s">
        <v>19</v>
      </c>
      <c r="G245" s="30" t="s">
        <v>241</v>
      </c>
      <c r="H245" s="30" t="s">
        <v>244</v>
      </c>
      <c r="I245" s="30" t="s">
        <v>580</v>
      </c>
      <c r="J245" s="22"/>
    </row>
    <row r="246" spans="1:10" ht="12.95" customHeight="1" x14ac:dyDescent="0.25">
      <c r="A246" s="39">
        <f t="shared" si="6"/>
        <v>1</v>
      </c>
      <c r="B246" s="40">
        <f t="shared" si="7"/>
        <v>245</v>
      </c>
      <c r="C246" s="30" t="s">
        <v>589</v>
      </c>
      <c r="D246" s="30" t="s">
        <v>150</v>
      </c>
      <c r="E246" s="30" t="s">
        <v>592</v>
      </c>
      <c r="F246" s="30" t="s">
        <v>49</v>
      </c>
      <c r="G246" s="30" t="s">
        <v>26</v>
      </c>
      <c r="H246" s="30" t="s">
        <v>248</v>
      </c>
      <c r="I246" s="30" t="s">
        <v>593</v>
      </c>
      <c r="J246" s="22"/>
    </row>
    <row r="247" spans="1:10" ht="12.95" customHeight="1" x14ac:dyDescent="0.25">
      <c r="A247" s="39">
        <f t="shared" si="6"/>
        <v>2</v>
      </c>
      <c r="B247" s="40">
        <f t="shared" si="7"/>
        <v>246</v>
      </c>
      <c r="C247" s="30" t="s">
        <v>589</v>
      </c>
      <c r="D247" s="30" t="s">
        <v>150</v>
      </c>
      <c r="E247" s="30" t="s">
        <v>223</v>
      </c>
      <c r="F247" s="30" t="s">
        <v>49</v>
      </c>
      <c r="G247" s="30" t="s">
        <v>26</v>
      </c>
      <c r="H247" s="30" t="s">
        <v>289</v>
      </c>
      <c r="I247" s="30" t="s">
        <v>596</v>
      </c>
      <c r="J247" s="22"/>
    </row>
    <row r="248" spans="1:10" ht="12.95" customHeight="1" x14ac:dyDescent="0.25">
      <c r="A248" s="39">
        <f t="shared" si="6"/>
        <v>1</v>
      </c>
      <c r="B248" s="40">
        <f t="shared" si="7"/>
        <v>247</v>
      </c>
      <c r="C248" s="30" t="s">
        <v>753</v>
      </c>
      <c r="D248" s="30" t="s">
        <v>265</v>
      </c>
      <c r="E248" s="30" t="s">
        <v>141</v>
      </c>
      <c r="F248" s="30" t="s">
        <v>25</v>
      </c>
      <c r="G248" s="30" t="s">
        <v>40</v>
      </c>
      <c r="H248" s="30" t="s">
        <v>244</v>
      </c>
      <c r="I248" s="30" t="s">
        <v>754</v>
      </c>
      <c r="J248" s="22"/>
    </row>
    <row r="249" spans="1:10" ht="12.95" customHeight="1" x14ac:dyDescent="0.25">
      <c r="A249" s="39">
        <f t="shared" si="6"/>
        <v>1</v>
      </c>
      <c r="B249" s="40">
        <f t="shared" si="7"/>
        <v>248</v>
      </c>
      <c r="C249" s="30" t="s">
        <v>755</v>
      </c>
      <c r="D249" s="30" t="s">
        <v>265</v>
      </c>
      <c r="E249" s="30" t="s">
        <v>165</v>
      </c>
      <c r="F249" s="30" t="s">
        <v>36</v>
      </c>
      <c r="G249" s="30" t="s">
        <v>40</v>
      </c>
      <c r="H249" s="30" t="s">
        <v>264</v>
      </c>
      <c r="I249" s="30" t="s">
        <v>760</v>
      </c>
      <c r="J249" s="22"/>
    </row>
    <row r="250" spans="1:10" ht="12.95" customHeight="1" x14ac:dyDescent="0.25">
      <c r="A250" s="39">
        <f t="shared" si="6"/>
        <v>2</v>
      </c>
      <c r="B250" s="40">
        <f t="shared" si="7"/>
        <v>249</v>
      </c>
      <c r="C250" s="30" t="s">
        <v>755</v>
      </c>
      <c r="D250" s="30" t="s">
        <v>265</v>
      </c>
      <c r="E250" s="30" t="s">
        <v>166</v>
      </c>
      <c r="F250" s="30" t="s">
        <v>36</v>
      </c>
      <c r="G250" s="30" t="s">
        <v>40</v>
      </c>
      <c r="H250" s="30" t="s">
        <v>282</v>
      </c>
      <c r="I250" s="30" t="s">
        <v>761</v>
      </c>
      <c r="J250" s="22"/>
    </row>
    <row r="251" spans="1:10" ht="12.95" customHeight="1" x14ac:dyDescent="0.25">
      <c r="A251" s="39">
        <f t="shared" si="6"/>
        <v>3</v>
      </c>
      <c r="B251" s="40">
        <f t="shared" si="7"/>
        <v>250</v>
      </c>
      <c r="C251" s="30" t="s">
        <v>755</v>
      </c>
      <c r="D251" s="30" t="s">
        <v>265</v>
      </c>
      <c r="E251" s="30" t="s">
        <v>762</v>
      </c>
      <c r="F251" s="30" t="s">
        <v>36</v>
      </c>
      <c r="G251" s="30" t="s">
        <v>40</v>
      </c>
      <c r="H251" s="30" t="s">
        <v>289</v>
      </c>
      <c r="I251" s="30" t="s">
        <v>763</v>
      </c>
      <c r="J251" s="22"/>
    </row>
    <row r="252" spans="1:10" ht="12.95" customHeight="1" x14ac:dyDescent="0.25">
      <c r="A252" s="39">
        <f t="shared" si="6"/>
        <v>1</v>
      </c>
      <c r="B252" s="40">
        <f t="shared" si="7"/>
        <v>251</v>
      </c>
      <c r="C252" s="30" t="s">
        <v>442</v>
      </c>
      <c r="D252" s="30" t="s">
        <v>93</v>
      </c>
      <c r="E252" s="30" t="s">
        <v>229</v>
      </c>
      <c r="F252" s="30" t="s">
        <v>29</v>
      </c>
      <c r="G252" s="30" t="s">
        <v>52</v>
      </c>
      <c r="H252" s="30" t="s">
        <v>391</v>
      </c>
      <c r="I252" s="30" t="s">
        <v>451</v>
      </c>
      <c r="J252" s="22"/>
    </row>
    <row r="253" spans="1:10" ht="12.95" customHeight="1" x14ac:dyDescent="0.25">
      <c r="A253" s="39">
        <f t="shared" si="6"/>
        <v>1</v>
      </c>
      <c r="B253" s="40">
        <f t="shared" si="7"/>
        <v>252</v>
      </c>
      <c r="C253" s="30" t="s">
        <v>579</v>
      </c>
      <c r="D253" s="30" t="s">
        <v>93</v>
      </c>
      <c r="E253" s="30" t="s">
        <v>585</v>
      </c>
      <c r="F253" s="30" t="s">
        <v>19</v>
      </c>
      <c r="G253" s="30" t="s">
        <v>241</v>
      </c>
      <c r="H253" s="30" t="s">
        <v>282</v>
      </c>
      <c r="I253" s="30" t="s">
        <v>586</v>
      </c>
      <c r="J253" s="22"/>
    </row>
    <row r="254" spans="1:10" ht="12.95" customHeight="1" x14ac:dyDescent="0.25">
      <c r="A254" s="39">
        <f t="shared" si="6"/>
        <v>1</v>
      </c>
      <c r="B254" s="40">
        <f t="shared" si="7"/>
        <v>253</v>
      </c>
      <c r="C254" s="30" t="s">
        <v>597</v>
      </c>
      <c r="D254" s="30" t="s">
        <v>93</v>
      </c>
      <c r="E254" s="30" t="s">
        <v>229</v>
      </c>
      <c r="F254" s="30" t="s">
        <v>29</v>
      </c>
      <c r="G254" s="30" t="s">
        <v>26</v>
      </c>
      <c r="H254" s="30" t="s">
        <v>248</v>
      </c>
      <c r="I254" s="30" t="s">
        <v>418</v>
      </c>
      <c r="J254" s="22"/>
    </row>
    <row r="255" spans="1:10" ht="12.95" customHeight="1" x14ac:dyDescent="0.25">
      <c r="A255" s="39">
        <f t="shared" si="6"/>
        <v>2</v>
      </c>
      <c r="B255" s="40">
        <f t="shared" si="7"/>
        <v>254</v>
      </c>
      <c r="C255" s="30" t="s">
        <v>597</v>
      </c>
      <c r="D255" s="30" t="s">
        <v>93</v>
      </c>
      <c r="E255" s="30" t="s">
        <v>107</v>
      </c>
      <c r="F255" s="30" t="s">
        <v>29</v>
      </c>
      <c r="G255" s="30" t="s">
        <v>26</v>
      </c>
      <c r="H255" s="30" t="s">
        <v>264</v>
      </c>
      <c r="I255" s="30" t="s">
        <v>593</v>
      </c>
      <c r="J255" s="22"/>
    </row>
    <row r="256" spans="1:10" ht="12.95" customHeight="1" x14ac:dyDescent="0.25">
      <c r="A256" s="39">
        <f t="shared" si="6"/>
        <v>1</v>
      </c>
      <c r="B256" s="40">
        <f t="shared" si="7"/>
        <v>255</v>
      </c>
      <c r="C256" s="30" t="s">
        <v>685</v>
      </c>
      <c r="D256" s="30" t="s">
        <v>93</v>
      </c>
      <c r="E256" s="30" t="s">
        <v>108</v>
      </c>
      <c r="F256" s="30" t="s">
        <v>29</v>
      </c>
      <c r="G256" s="30" t="s">
        <v>126</v>
      </c>
      <c r="H256" s="30" t="s">
        <v>248</v>
      </c>
      <c r="I256" s="30" t="s">
        <v>688</v>
      </c>
      <c r="J256" s="22"/>
    </row>
    <row r="257" spans="1:10" ht="12.95" customHeight="1" x14ac:dyDescent="0.25">
      <c r="A257" s="39">
        <f t="shared" si="6"/>
        <v>1</v>
      </c>
      <c r="B257" s="40">
        <f t="shared" si="7"/>
        <v>256</v>
      </c>
      <c r="C257" s="30" t="s">
        <v>442</v>
      </c>
      <c r="D257" s="30" t="s">
        <v>443</v>
      </c>
      <c r="E257" s="30" t="s">
        <v>444</v>
      </c>
      <c r="F257" s="30" t="s">
        <v>29</v>
      </c>
      <c r="G257" s="30" t="s">
        <v>52</v>
      </c>
      <c r="H257" s="30" t="s">
        <v>244</v>
      </c>
      <c r="I257" s="30" t="s">
        <v>445</v>
      </c>
      <c r="J257" s="22"/>
    </row>
    <row r="258" spans="1:10" ht="12.95" customHeight="1" x14ac:dyDescent="0.25">
      <c r="A258" s="39">
        <f t="shared" si="6"/>
        <v>1</v>
      </c>
      <c r="B258" s="40">
        <f t="shared" si="7"/>
        <v>257</v>
      </c>
      <c r="C258" s="30" t="s">
        <v>481</v>
      </c>
      <c r="D258" s="30" t="s">
        <v>443</v>
      </c>
      <c r="E258" s="30" t="s">
        <v>488</v>
      </c>
      <c r="F258" s="30" t="s">
        <v>49</v>
      </c>
      <c r="G258" s="30" t="s">
        <v>52</v>
      </c>
      <c r="H258" s="30" t="s">
        <v>289</v>
      </c>
      <c r="I258" s="30" t="s">
        <v>489</v>
      </c>
      <c r="J258" s="22"/>
    </row>
    <row r="259" spans="1:10" ht="12.95" customHeight="1" x14ac:dyDescent="0.25">
      <c r="A259" s="39">
        <f t="shared" si="6"/>
        <v>1</v>
      </c>
      <c r="B259" s="40">
        <f t="shared" si="7"/>
        <v>258</v>
      </c>
      <c r="C259" s="30" t="s">
        <v>568</v>
      </c>
      <c r="D259" s="30" t="s">
        <v>443</v>
      </c>
      <c r="E259" s="30" t="s">
        <v>570</v>
      </c>
      <c r="F259" s="30" t="s">
        <v>29</v>
      </c>
      <c r="G259" s="30" t="s">
        <v>129</v>
      </c>
      <c r="H259" s="30" t="s">
        <v>17</v>
      </c>
      <c r="I259" s="30" t="s">
        <v>571</v>
      </c>
      <c r="J259" s="22"/>
    </row>
    <row r="260" spans="1:10" ht="12.95" customHeight="1" x14ac:dyDescent="0.25">
      <c r="A260" s="39">
        <f t="shared" ref="A260:A302" si="8">IF(C260=C259,A259+1,1)</f>
        <v>1</v>
      </c>
      <c r="B260" s="40">
        <f t="shared" ref="B260:B302" si="9">IF(LEN(C260)&gt;0,B259+1,"")</f>
        <v>259</v>
      </c>
      <c r="C260" s="30" t="s">
        <v>589</v>
      </c>
      <c r="D260" s="30" t="s">
        <v>443</v>
      </c>
      <c r="E260" s="30" t="s">
        <v>488</v>
      </c>
      <c r="F260" s="30" t="s">
        <v>49</v>
      </c>
      <c r="G260" s="30" t="s">
        <v>26</v>
      </c>
      <c r="H260" s="30" t="s">
        <v>17</v>
      </c>
      <c r="I260" s="30" t="s">
        <v>591</v>
      </c>
      <c r="J260" s="22"/>
    </row>
    <row r="261" spans="1:10" ht="12.95" customHeight="1" x14ac:dyDescent="0.25">
      <c r="A261" s="39">
        <f t="shared" si="8"/>
        <v>1</v>
      </c>
      <c r="B261" s="40">
        <f t="shared" si="9"/>
        <v>260</v>
      </c>
      <c r="C261" s="30" t="s">
        <v>372</v>
      </c>
      <c r="D261" s="30" t="s">
        <v>43</v>
      </c>
      <c r="E261" s="30" t="s">
        <v>171</v>
      </c>
      <c r="F261" s="30" t="s">
        <v>33</v>
      </c>
      <c r="G261" s="30" t="s">
        <v>125</v>
      </c>
      <c r="H261" s="30" t="s">
        <v>17</v>
      </c>
      <c r="I261" s="30" t="s">
        <v>374</v>
      </c>
      <c r="J261" s="22"/>
    </row>
    <row r="262" spans="1:10" ht="12.95" customHeight="1" x14ac:dyDescent="0.25">
      <c r="A262" s="39">
        <f t="shared" si="8"/>
        <v>1</v>
      </c>
      <c r="B262" s="40">
        <f t="shared" si="9"/>
        <v>261</v>
      </c>
      <c r="C262" s="30" t="s">
        <v>412</v>
      </c>
      <c r="D262" s="30" t="s">
        <v>43</v>
      </c>
      <c r="E262" s="30" t="s">
        <v>255</v>
      </c>
      <c r="F262" s="30" t="s">
        <v>33</v>
      </c>
      <c r="G262" s="30" t="s">
        <v>26</v>
      </c>
      <c r="H262" s="30" t="s">
        <v>264</v>
      </c>
      <c r="I262" s="30" t="s">
        <v>416</v>
      </c>
      <c r="J262" s="22"/>
    </row>
    <row r="263" spans="1:10" ht="12.95" customHeight="1" x14ac:dyDescent="0.25">
      <c r="A263" s="39">
        <f t="shared" si="8"/>
        <v>2</v>
      </c>
      <c r="B263" s="40">
        <f t="shared" si="9"/>
        <v>262</v>
      </c>
      <c r="C263" s="30" t="s">
        <v>412</v>
      </c>
      <c r="D263" s="30" t="s">
        <v>43</v>
      </c>
      <c r="E263" s="30" t="s">
        <v>788</v>
      </c>
      <c r="F263" s="30" t="s">
        <v>33</v>
      </c>
      <c r="G263" s="30" t="s">
        <v>26</v>
      </c>
      <c r="H263" s="30" t="s">
        <v>289</v>
      </c>
      <c r="I263" s="30" t="s">
        <v>419</v>
      </c>
      <c r="J263" s="22"/>
    </row>
    <row r="264" spans="1:10" ht="12.95" customHeight="1" x14ac:dyDescent="0.25">
      <c r="A264" s="39">
        <f t="shared" si="8"/>
        <v>1</v>
      </c>
      <c r="B264" s="40">
        <f t="shared" si="9"/>
        <v>263</v>
      </c>
      <c r="C264" s="30" t="s">
        <v>420</v>
      </c>
      <c r="D264" s="30" t="s">
        <v>43</v>
      </c>
      <c r="E264" s="30" t="s">
        <v>153</v>
      </c>
      <c r="F264" s="30" t="s">
        <v>36</v>
      </c>
      <c r="G264" s="30" t="s">
        <v>169</v>
      </c>
      <c r="H264" s="30" t="s">
        <v>244</v>
      </c>
      <c r="I264" s="30" t="s">
        <v>421</v>
      </c>
      <c r="J264" s="22"/>
    </row>
    <row r="265" spans="1:10" ht="12.95" customHeight="1" x14ac:dyDescent="0.25">
      <c r="A265" s="39">
        <f t="shared" si="8"/>
        <v>2</v>
      </c>
      <c r="B265" s="40">
        <f t="shared" si="9"/>
        <v>264</v>
      </c>
      <c r="C265" s="30" t="s">
        <v>420</v>
      </c>
      <c r="D265" s="30" t="s">
        <v>43</v>
      </c>
      <c r="E265" s="30" t="s">
        <v>154</v>
      </c>
      <c r="F265" s="30" t="s">
        <v>36</v>
      </c>
      <c r="G265" s="30" t="s">
        <v>169</v>
      </c>
      <c r="H265" s="30" t="s">
        <v>264</v>
      </c>
      <c r="I265" s="30" t="s">
        <v>425</v>
      </c>
      <c r="J265" s="22"/>
    </row>
    <row r="266" spans="1:10" ht="12.95" customHeight="1" x14ac:dyDescent="0.25">
      <c r="A266" s="39">
        <f t="shared" si="8"/>
        <v>3</v>
      </c>
      <c r="B266" s="40">
        <f t="shared" si="9"/>
        <v>265</v>
      </c>
      <c r="C266" s="30" t="s">
        <v>420</v>
      </c>
      <c r="D266" s="30" t="s">
        <v>43</v>
      </c>
      <c r="E266" s="30" t="s">
        <v>170</v>
      </c>
      <c r="F266" s="30" t="s">
        <v>36</v>
      </c>
      <c r="G266" s="30" t="s">
        <v>169</v>
      </c>
      <c r="H266" s="30" t="s">
        <v>282</v>
      </c>
      <c r="I266" s="30" t="s">
        <v>426</v>
      </c>
      <c r="J266" s="22"/>
    </row>
    <row r="267" spans="1:10" ht="12.95" customHeight="1" x14ac:dyDescent="0.25">
      <c r="A267" s="39">
        <f t="shared" si="8"/>
        <v>1</v>
      </c>
      <c r="B267" s="40">
        <f t="shared" si="9"/>
        <v>266</v>
      </c>
      <c r="C267" s="30" t="s">
        <v>536</v>
      </c>
      <c r="D267" s="30" t="s">
        <v>43</v>
      </c>
      <c r="E267" s="30" t="s">
        <v>170</v>
      </c>
      <c r="F267" s="30" t="s">
        <v>36</v>
      </c>
      <c r="G267" s="30" t="s">
        <v>134</v>
      </c>
      <c r="H267" s="30" t="s">
        <v>282</v>
      </c>
      <c r="I267" s="30" t="s">
        <v>543</v>
      </c>
      <c r="J267" s="22"/>
    </row>
    <row r="268" spans="1:10" ht="12.95" customHeight="1" x14ac:dyDescent="0.25">
      <c r="A268" s="39">
        <f t="shared" si="8"/>
        <v>1</v>
      </c>
      <c r="B268" s="40">
        <f t="shared" si="9"/>
        <v>267</v>
      </c>
      <c r="C268" s="30" t="s">
        <v>545</v>
      </c>
      <c r="D268" s="30" t="s">
        <v>43</v>
      </c>
      <c r="E268" s="30" t="s">
        <v>209</v>
      </c>
      <c r="F268" s="30" t="s">
        <v>33</v>
      </c>
      <c r="G268" s="30" t="s">
        <v>135</v>
      </c>
      <c r="H268" s="30" t="s">
        <v>282</v>
      </c>
      <c r="I268" s="30" t="s">
        <v>551</v>
      </c>
      <c r="J268" s="22"/>
    </row>
    <row r="269" spans="1:10" ht="12.95" customHeight="1" x14ac:dyDescent="0.25">
      <c r="A269" s="39">
        <f t="shared" si="8"/>
        <v>1</v>
      </c>
      <c r="B269" s="40">
        <f t="shared" si="9"/>
        <v>268</v>
      </c>
      <c r="C269" s="30" t="s">
        <v>558</v>
      </c>
      <c r="D269" s="30" t="s">
        <v>43</v>
      </c>
      <c r="E269" s="30" t="s">
        <v>68</v>
      </c>
      <c r="F269" s="30" t="s">
        <v>36</v>
      </c>
      <c r="G269" s="30" t="s">
        <v>142</v>
      </c>
      <c r="H269" s="30" t="s">
        <v>244</v>
      </c>
      <c r="I269" s="30" t="s">
        <v>559</v>
      </c>
      <c r="J269" s="22"/>
    </row>
    <row r="270" spans="1:10" ht="12.95" customHeight="1" x14ac:dyDescent="0.25">
      <c r="A270" s="39">
        <f t="shared" si="8"/>
        <v>2</v>
      </c>
      <c r="B270" s="40">
        <f t="shared" si="9"/>
        <v>269</v>
      </c>
      <c r="C270" s="30" t="s">
        <v>558</v>
      </c>
      <c r="D270" s="30" t="s">
        <v>43</v>
      </c>
      <c r="E270" s="30" t="s">
        <v>147</v>
      </c>
      <c r="F270" s="30" t="s">
        <v>36</v>
      </c>
      <c r="G270" s="30" t="s">
        <v>142</v>
      </c>
      <c r="H270" s="30" t="s">
        <v>248</v>
      </c>
      <c r="I270" s="30" t="s">
        <v>561</v>
      </c>
      <c r="J270" s="22"/>
    </row>
    <row r="271" spans="1:10" ht="12.95" customHeight="1" x14ac:dyDescent="0.25">
      <c r="A271" s="39">
        <f t="shared" si="8"/>
        <v>3</v>
      </c>
      <c r="B271" s="40">
        <f t="shared" si="9"/>
        <v>270</v>
      </c>
      <c r="C271" s="30" t="s">
        <v>558</v>
      </c>
      <c r="D271" s="30" t="s">
        <v>43</v>
      </c>
      <c r="E271" s="30" t="s">
        <v>148</v>
      </c>
      <c r="F271" s="30" t="s">
        <v>36</v>
      </c>
      <c r="G271" s="30" t="s">
        <v>142</v>
      </c>
      <c r="H271" s="30" t="s">
        <v>264</v>
      </c>
      <c r="I271" s="30" t="s">
        <v>561</v>
      </c>
      <c r="J271" s="22"/>
    </row>
    <row r="272" spans="1:10" ht="12.95" customHeight="1" x14ac:dyDescent="0.25">
      <c r="A272" s="39">
        <f t="shared" si="8"/>
        <v>1</v>
      </c>
      <c r="B272" s="40">
        <f t="shared" si="9"/>
        <v>271</v>
      </c>
      <c r="C272" s="30" t="s">
        <v>601</v>
      </c>
      <c r="D272" s="30" t="s">
        <v>43</v>
      </c>
      <c r="E272" s="30" t="s">
        <v>255</v>
      </c>
      <c r="F272" s="30" t="s">
        <v>33</v>
      </c>
      <c r="G272" s="30" t="s">
        <v>130</v>
      </c>
      <c r="H272" s="30" t="s">
        <v>264</v>
      </c>
      <c r="I272" s="30" t="s">
        <v>606</v>
      </c>
      <c r="J272" s="22"/>
    </row>
    <row r="273" spans="1:10" ht="12.95" customHeight="1" x14ac:dyDescent="0.25">
      <c r="A273" s="39">
        <f t="shared" si="8"/>
        <v>1</v>
      </c>
      <c r="B273" s="40">
        <f t="shared" si="9"/>
        <v>272</v>
      </c>
      <c r="C273" s="30" t="s">
        <v>648</v>
      </c>
      <c r="D273" s="30" t="s">
        <v>43</v>
      </c>
      <c r="E273" s="30" t="s">
        <v>153</v>
      </c>
      <c r="F273" s="30" t="s">
        <v>36</v>
      </c>
      <c r="G273" s="30" t="s">
        <v>54</v>
      </c>
      <c r="H273" s="30" t="s">
        <v>17</v>
      </c>
      <c r="I273" s="30" t="s">
        <v>650</v>
      </c>
      <c r="J273" s="22"/>
    </row>
    <row r="274" spans="1:10" ht="12.95" customHeight="1" x14ac:dyDescent="0.25">
      <c r="A274" s="39">
        <f t="shared" si="8"/>
        <v>2</v>
      </c>
      <c r="B274" s="40">
        <f t="shared" si="9"/>
        <v>273</v>
      </c>
      <c r="C274" s="30" t="s">
        <v>648</v>
      </c>
      <c r="D274" s="30" t="s">
        <v>43</v>
      </c>
      <c r="E274" s="30" t="s">
        <v>154</v>
      </c>
      <c r="F274" s="30" t="s">
        <v>36</v>
      </c>
      <c r="G274" s="30" t="s">
        <v>54</v>
      </c>
      <c r="H274" s="30" t="s">
        <v>248</v>
      </c>
      <c r="I274" s="30" t="s">
        <v>651</v>
      </c>
      <c r="J274" s="22"/>
    </row>
    <row r="275" spans="1:10" ht="12.95" customHeight="1" x14ac:dyDescent="0.25">
      <c r="A275" s="39">
        <f t="shared" si="8"/>
        <v>3</v>
      </c>
      <c r="B275" s="40">
        <f t="shared" si="9"/>
        <v>274</v>
      </c>
      <c r="C275" s="30" t="s">
        <v>648</v>
      </c>
      <c r="D275" s="30" t="s">
        <v>43</v>
      </c>
      <c r="E275" s="30" t="s">
        <v>170</v>
      </c>
      <c r="F275" s="30" t="s">
        <v>36</v>
      </c>
      <c r="G275" s="30" t="s">
        <v>54</v>
      </c>
      <c r="H275" s="30" t="s">
        <v>289</v>
      </c>
      <c r="I275" s="30" t="s">
        <v>654</v>
      </c>
      <c r="J275" s="22"/>
    </row>
    <row r="276" spans="1:10" ht="12.95" customHeight="1" x14ac:dyDescent="0.25">
      <c r="A276" s="39">
        <f t="shared" si="8"/>
        <v>1</v>
      </c>
      <c r="B276" s="40">
        <f t="shared" si="9"/>
        <v>275</v>
      </c>
      <c r="C276" s="30" t="s">
        <v>676</v>
      </c>
      <c r="D276" s="30" t="s">
        <v>43</v>
      </c>
      <c r="E276" s="30" t="s">
        <v>68</v>
      </c>
      <c r="F276" s="30" t="s">
        <v>36</v>
      </c>
      <c r="G276" s="30" t="s">
        <v>26</v>
      </c>
      <c r="H276" s="30" t="s">
        <v>282</v>
      </c>
      <c r="I276" s="30" t="s">
        <v>682</v>
      </c>
      <c r="J276" s="22"/>
    </row>
    <row r="277" spans="1:10" ht="12.95" customHeight="1" x14ac:dyDescent="0.25">
      <c r="A277" s="39">
        <f t="shared" si="8"/>
        <v>1</v>
      </c>
      <c r="B277" s="40">
        <f t="shared" si="9"/>
        <v>276</v>
      </c>
      <c r="C277" s="30" t="s">
        <v>720</v>
      </c>
      <c r="D277" s="30" t="s">
        <v>43</v>
      </c>
      <c r="E277" s="30" t="s">
        <v>69</v>
      </c>
      <c r="F277" s="30" t="s">
        <v>36</v>
      </c>
      <c r="G277" s="30" t="s">
        <v>59</v>
      </c>
      <c r="H277" s="30" t="s">
        <v>244</v>
      </c>
      <c r="I277" s="30" t="s">
        <v>721</v>
      </c>
      <c r="J277" s="22"/>
    </row>
    <row r="278" spans="1:10" ht="12.95" customHeight="1" x14ac:dyDescent="0.25">
      <c r="A278" s="39">
        <f t="shared" si="8"/>
        <v>2</v>
      </c>
      <c r="B278" s="40">
        <f t="shared" si="9"/>
        <v>277</v>
      </c>
      <c r="C278" s="30" t="s">
        <v>720</v>
      </c>
      <c r="D278" s="30" t="s">
        <v>43</v>
      </c>
      <c r="E278" s="30" t="s">
        <v>44</v>
      </c>
      <c r="F278" s="30" t="s">
        <v>36</v>
      </c>
      <c r="G278" s="30" t="s">
        <v>59</v>
      </c>
      <c r="H278" s="30" t="s">
        <v>17</v>
      </c>
      <c r="I278" s="30" t="s">
        <v>722</v>
      </c>
      <c r="J278" s="22"/>
    </row>
    <row r="279" spans="1:10" ht="12.95" customHeight="1" x14ac:dyDescent="0.25">
      <c r="A279" s="39">
        <f t="shared" si="8"/>
        <v>3</v>
      </c>
      <c r="B279" s="40">
        <f t="shared" si="9"/>
        <v>278</v>
      </c>
      <c r="C279" s="30" t="s">
        <v>720</v>
      </c>
      <c r="D279" s="30" t="s">
        <v>43</v>
      </c>
      <c r="E279" s="30" t="s">
        <v>198</v>
      </c>
      <c r="F279" s="30" t="s">
        <v>36</v>
      </c>
      <c r="G279" s="30" t="s">
        <v>59</v>
      </c>
      <c r="H279" s="30" t="s">
        <v>248</v>
      </c>
      <c r="I279" s="30" t="s">
        <v>723</v>
      </c>
      <c r="J279" s="22"/>
    </row>
    <row r="280" spans="1:10" ht="12.95" customHeight="1" x14ac:dyDescent="0.25">
      <c r="A280" s="39">
        <f t="shared" si="8"/>
        <v>1</v>
      </c>
      <c r="B280" s="40">
        <f t="shared" si="9"/>
        <v>279</v>
      </c>
      <c r="C280" s="30" t="s">
        <v>765</v>
      </c>
      <c r="D280" s="30" t="s">
        <v>43</v>
      </c>
      <c r="E280" s="30" t="s">
        <v>773</v>
      </c>
      <c r="F280" s="30" t="s">
        <v>33</v>
      </c>
      <c r="G280" s="30" t="s">
        <v>40</v>
      </c>
      <c r="H280" s="30" t="s">
        <v>289</v>
      </c>
      <c r="I280" s="30" t="s">
        <v>774</v>
      </c>
      <c r="J280" s="22"/>
    </row>
    <row r="281" spans="1:10" ht="12.95" customHeight="1" x14ac:dyDescent="0.25">
      <c r="A281" s="39">
        <f t="shared" si="8"/>
        <v>1</v>
      </c>
      <c r="B281" s="40">
        <f t="shared" si="9"/>
        <v>280</v>
      </c>
      <c r="C281" s="30" t="s">
        <v>442</v>
      </c>
      <c r="D281" s="30" t="s">
        <v>95</v>
      </c>
      <c r="E281" s="30" t="s">
        <v>98</v>
      </c>
      <c r="F281" s="30" t="s">
        <v>29</v>
      </c>
      <c r="G281" s="30" t="s">
        <v>52</v>
      </c>
      <c r="H281" s="30" t="s">
        <v>17</v>
      </c>
      <c r="I281" s="30" t="s">
        <v>446</v>
      </c>
      <c r="J281" s="22"/>
    </row>
    <row r="282" spans="1:10" ht="12.95" customHeight="1" x14ac:dyDescent="0.25">
      <c r="A282" s="39">
        <f t="shared" si="8"/>
        <v>1</v>
      </c>
      <c r="B282" s="40">
        <f t="shared" si="9"/>
        <v>281</v>
      </c>
      <c r="C282" s="30" t="s">
        <v>464</v>
      </c>
      <c r="D282" s="30" t="s">
        <v>466</v>
      </c>
      <c r="E282" s="30" t="s">
        <v>467</v>
      </c>
      <c r="F282" s="30" t="s">
        <v>27</v>
      </c>
      <c r="G282" s="30" t="s">
        <v>142</v>
      </c>
      <c r="H282" s="30" t="s">
        <v>17</v>
      </c>
      <c r="I282" s="30" t="s">
        <v>430</v>
      </c>
      <c r="J282" s="22"/>
    </row>
    <row r="283" spans="1:10" ht="12.95" customHeight="1" x14ac:dyDescent="0.25">
      <c r="A283" s="39">
        <f t="shared" si="8"/>
        <v>1</v>
      </c>
      <c r="B283" s="40">
        <f t="shared" si="9"/>
        <v>282</v>
      </c>
      <c r="C283" s="30" t="s">
        <v>491</v>
      </c>
      <c r="D283" s="30" t="s">
        <v>466</v>
      </c>
      <c r="E283" s="30" t="s">
        <v>494</v>
      </c>
      <c r="F283" s="30" t="s">
        <v>19</v>
      </c>
      <c r="G283" s="30" t="s">
        <v>52</v>
      </c>
      <c r="H283" s="30" t="s">
        <v>248</v>
      </c>
      <c r="I283" s="30" t="s">
        <v>487</v>
      </c>
      <c r="J283" s="22"/>
    </row>
    <row r="284" spans="1:10" ht="12.95" customHeight="1" x14ac:dyDescent="0.25">
      <c r="A284" s="39">
        <f t="shared" si="8"/>
        <v>1</v>
      </c>
      <c r="B284" s="40">
        <f t="shared" si="9"/>
        <v>283</v>
      </c>
      <c r="C284" s="30" t="s">
        <v>628</v>
      </c>
      <c r="D284" s="30" t="s">
        <v>466</v>
      </c>
      <c r="E284" s="30" t="s">
        <v>494</v>
      </c>
      <c r="F284" s="30" t="s">
        <v>19</v>
      </c>
      <c r="G284" s="30" t="s">
        <v>130</v>
      </c>
      <c r="H284" s="30" t="s">
        <v>248</v>
      </c>
      <c r="I284" s="30" t="s">
        <v>631</v>
      </c>
      <c r="J284" s="22"/>
    </row>
    <row r="285" spans="1:10" ht="12.95" customHeight="1" x14ac:dyDescent="0.25">
      <c r="A285" s="39">
        <f t="shared" si="8"/>
        <v>1</v>
      </c>
      <c r="B285" s="40">
        <f t="shared" si="9"/>
        <v>284</v>
      </c>
      <c r="C285" s="30" t="s">
        <v>513</v>
      </c>
      <c r="D285" s="30" t="s">
        <v>517</v>
      </c>
      <c r="E285" s="30" t="s">
        <v>518</v>
      </c>
      <c r="F285" s="30" t="s">
        <v>27</v>
      </c>
      <c r="G285" s="30" t="s">
        <v>47</v>
      </c>
      <c r="H285" s="30" t="s">
        <v>282</v>
      </c>
      <c r="I285" s="30" t="s">
        <v>519</v>
      </c>
      <c r="J285" s="22"/>
    </row>
    <row r="286" spans="1:10" ht="12.95" customHeight="1" x14ac:dyDescent="0.25">
      <c r="A286" s="39">
        <f t="shared" si="8"/>
        <v>1</v>
      </c>
      <c r="B286" s="40">
        <f t="shared" si="9"/>
        <v>285</v>
      </c>
      <c r="C286" s="30" t="s">
        <v>545</v>
      </c>
      <c r="D286" s="30" t="s">
        <v>143</v>
      </c>
      <c r="E286" s="30" t="s">
        <v>259</v>
      </c>
      <c r="F286" s="30" t="s">
        <v>33</v>
      </c>
      <c r="G286" s="30" t="s">
        <v>135</v>
      </c>
      <c r="H286" s="30" t="s">
        <v>248</v>
      </c>
      <c r="I286" s="30" t="s">
        <v>548</v>
      </c>
      <c r="J286" s="22"/>
    </row>
    <row r="287" spans="1:10" ht="12.95" customHeight="1" x14ac:dyDescent="0.25">
      <c r="A287" s="39">
        <f t="shared" si="8"/>
        <v>1</v>
      </c>
      <c r="B287" s="40">
        <f t="shared" si="9"/>
        <v>286</v>
      </c>
      <c r="C287" s="30" t="s">
        <v>558</v>
      </c>
      <c r="D287" s="30" t="s">
        <v>143</v>
      </c>
      <c r="E287" s="30" t="s">
        <v>251</v>
      </c>
      <c r="F287" s="30" t="s">
        <v>36</v>
      </c>
      <c r="G287" s="30" t="s">
        <v>142</v>
      </c>
      <c r="H287" s="30" t="s">
        <v>17</v>
      </c>
      <c r="I287" s="30" t="s">
        <v>560</v>
      </c>
      <c r="J287" s="22"/>
    </row>
    <row r="288" spans="1:10" ht="12.95" customHeight="1" x14ac:dyDescent="0.25">
      <c r="A288" s="39">
        <f t="shared" si="8"/>
        <v>1</v>
      </c>
      <c r="B288" s="40">
        <f t="shared" si="9"/>
        <v>287</v>
      </c>
      <c r="C288" s="30" t="s">
        <v>601</v>
      </c>
      <c r="D288" s="30" t="s">
        <v>143</v>
      </c>
      <c r="E288" s="30" t="s">
        <v>260</v>
      </c>
      <c r="F288" s="30" t="s">
        <v>33</v>
      </c>
      <c r="G288" s="30" t="s">
        <v>130</v>
      </c>
      <c r="H288" s="30" t="s">
        <v>289</v>
      </c>
      <c r="I288" s="30" t="s">
        <v>609</v>
      </c>
      <c r="J288" s="22"/>
    </row>
    <row r="289" spans="1:10" ht="12.95" customHeight="1" x14ac:dyDescent="0.25">
      <c r="A289" s="39">
        <f t="shared" si="8"/>
        <v>1</v>
      </c>
      <c r="B289" s="40">
        <f t="shared" si="9"/>
        <v>288</v>
      </c>
      <c r="C289" s="30" t="s">
        <v>658</v>
      </c>
      <c r="D289" s="30" t="s">
        <v>143</v>
      </c>
      <c r="E289" s="30" t="s">
        <v>199</v>
      </c>
      <c r="F289" s="30" t="s">
        <v>36</v>
      </c>
      <c r="G289" s="30" t="s">
        <v>130</v>
      </c>
      <c r="H289" s="30" t="s">
        <v>248</v>
      </c>
      <c r="I289" s="30" t="s">
        <v>661</v>
      </c>
      <c r="J289" s="22"/>
    </row>
    <row r="290" spans="1:10" ht="12.95" customHeight="1" x14ac:dyDescent="0.25">
      <c r="A290" s="39">
        <f t="shared" si="8"/>
        <v>1</v>
      </c>
      <c r="B290" s="40">
        <f t="shared" si="9"/>
        <v>289</v>
      </c>
      <c r="C290" s="30" t="s">
        <v>732</v>
      </c>
      <c r="D290" s="30" t="s">
        <v>143</v>
      </c>
      <c r="E290" s="30" t="s">
        <v>260</v>
      </c>
      <c r="F290" s="30" t="s">
        <v>33</v>
      </c>
      <c r="G290" s="30" t="s">
        <v>59</v>
      </c>
      <c r="H290" s="30" t="s">
        <v>244</v>
      </c>
      <c r="I290" s="30" t="s">
        <v>733</v>
      </c>
      <c r="J290" s="22"/>
    </row>
    <row r="291" spans="1:10" ht="12.95" customHeight="1" x14ac:dyDescent="0.25">
      <c r="A291" s="39">
        <f t="shared" si="8"/>
        <v>2</v>
      </c>
      <c r="B291" s="40">
        <f t="shared" si="9"/>
        <v>290</v>
      </c>
      <c r="C291" s="30" t="s">
        <v>732</v>
      </c>
      <c r="D291" s="30" t="s">
        <v>143</v>
      </c>
      <c r="E291" s="30" t="s">
        <v>262</v>
      </c>
      <c r="F291" s="30" t="s">
        <v>33</v>
      </c>
      <c r="G291" s="30" t="s">
        <v>59</v>
      </c>
      <c r="H291" s="30" t="s">
        <v>264</v>
      </c>
      <c r="I291" s="30" t="s">
        <v>736</v>
      </c>
      <c r="J291" s="22"/>
    </row>
    <row r="292" spans="1:10" ht="12.95" customHeight="1" x14ac:dyDescent="0.25">
      <c r="A292" s="39">
        <f t="shared" si="8"/>
        <v>1</v>
      </c>
      <c r="B292" s="40">
        <f t="shared" si="9"/>
        <v>291</v>
      </c>
      <c r="C292" s="30" t="s">
        <v>755</v>
      </c>
      <c r="D292" s="30" t="s">
        <v>143</v>
      </c>
      <c r="E292" s="30" t="s">
        <v>201</v>
      </c>
      <c r="F292" s="30" t="s">
        <v>36</v>
      </c>
      <c r="G292" s="30" t="s">
        <v>40</v>
      </c>
      <c r="H292" s="30" t="s">
        <v>244</v>
      </c>
      <c r="I292" s="30" t="s">
        <v>756</v>
      </c>
      <c r="J292" s="22"/>
    </row>
    <row r="293" spans="1:10" ht="12.95" customHeight="1" x14ac:dyDescent="0.25">
      <c r="A293" s="39">
        <f t="shared" si="8"/>
        <v>2</v>
      </c>
      <c r="B293" s="40">
        <f t="shared" si="9"/>
        <v>292</v>
      </c>
      <c r="C293" s="30" t="s">
        <v>755</v>
      </c>
      <c r="D293" s="30" t="s">
        <v>143</v>
      </c>
      <c r="E293" s="30" t="s">
        <v>200</v>
      </c>
      <c r="F293" s="30" t="s">
        <v>36</v>
      </c>
      <c r="G293" s="30" t="s">
        <v>40</v>
      </c>
      <c r="H293" s="30" t="s">
        <v>248</v>
      </c>
      <c r="I293" s="30" t="s">
        <v>759</v>
      </c>
      <c r="J293" s="22"/>
    </row>
    <row r="294" spans="1:10" ht="12.95" customHeight="1" x14ac:dyDescent="0.25">
      <c r="A294" s="39">
        <f t="shared" si="8"/>
        <v>1</v>
      </c>
      <c r="B294" s="40">
        <f t="shared" si="9"/>
        <v>293</v>
      </c>
      <c r="C294" s="30" t="s">
        <v>765</v>
      </c>
      <c r="D294" s="30" t="s">
        <v>143</v>
      </c>
      <c r="E294" s="30" t="s">
        <v>262</v>
      </c>
      <c r="F294" s="30" t="s">
        <v>33</v>
      </c>
      <c r="G294" s="30" t="s">
        <v>40</v>
      </c>
      <c r="H294" s="30" t="s">
        <v>244</v>
      </c>
      <c r="I294" s="30" t="s">
        <v>766</v>
      </c>
      <c r="J294" s="22"/>
    </row>
    <row r="295" spans="1:10" ht="12.95" customHeight="1" x14ac:dyDescent="0.25">
      <c r="A295" s="39">
        <f t="shared" si="8"/>
        <v>1</v>
      </c>
      <c r="B295" s="40">
        <f t="shared" si="9"/>
        <v>294</v>
      </c>
      <c r="C295" s="30" t="s">
        <v>692</v>
      </c>
      <c r="D295" s="30" t="s">
        <v>693</v>
      </c>
      <c r="E295" s="30" t="s">
        <v>694</v>
      </c>
      <c r="F295" s="30" t="s">
        <v>27</v>
      </c>
      <c r="G295" s="30" t="s">
        <v>126</v>
      </c>
      <c r="H295" s="30" t="s">
        <v>28</v>
      </c>
      <c r="I295" s="30" t="s">
        <v>695</v>
      </c>
      <c r="J295" s="22"/>
    </row>
    <row r="296" spans="1:10" ht="12.95" customHeight="1" x14ac:dyDescent="0.25">
      <c r="A296" s="39">
        <f t="shared" si="8"/>
        <v>1</v>
      </c>
      <c r="B296" s="40">
        <f t="shared" si="9"/>
        <v>295</v>
      </c>
      <c r="C296" s="30" t="s">
        <v>503</v>
      </c>
      <c r="D296" s="30" t="s">
        <v>508</v>
      </c>
      <c r="E296" s="30" t="s">
        <v>509</v>
      </c>
      <c r="F296" s="30" t="s">
        <v>29</v>
      </c>
      <c r="G296" s="30" t="s">
        <v>47</v>
      </c>
      <c r="H296" s="30" t="s">
        <v>282</v>
      </c>
      <c r="I296" s="30" t="s">
        <v>510</v>
      </c>
      <c r="J296" s="22"/>
    </row>
    <row r="297" spans="1:10" ht="12.95" customHeight="1" x14ac:dyDescent="0.25">
      <c r="A297" s="39">
        <f t="shared" si="8"/>
        <v>1</v>
      </c>
      <c r="B297" s="40">
        <f t="shared" si="9"/>
        <v>296</v>
      </c>
      <c r="C297" s="30" t="s">
        <v>568</v>
      </c>
      <c r="D297" s="30" t="s">
        <v>508</v>
      </c>
      <c r="E297" s="30" t="s">
        <v>573</v>
      </c>
      <c r="F297" s="30" t="s">
        <v>29</v>
      </c>
      <c r="G297" s="30" t="s">
        <v>129</v>
      </c>
      <c r="H297" s="30" t="s">
        <v>264</v>
      </c>
      <c r="I297" s="30" t="s">
        <v>574</v>
      </c>
      <c r="J297" s="22"/>
    </row>
    <row r="298" spans="1:10" ht="12.95" customHeight="1" x14ac:dyDescent="0.25">
      <c r="A298" s="39">
        <f t="shared" si="8"/>
        <v>1</v>
      </c>
      <c r="B298" s="40">
        <f t="shared" si="9"/>
        <v>297</v>
      </c>
      <c r="C298" s="30" t="s">
        <v>611</v>
      </c>
      <c r="D298" s="30" t="s">
        <v>508</v>
      </c>
      <c r="E298" s="30" t="s">
        <v>509</v>
      </c>
      <c r="F298" s="30" t="s">
        <v>29</v>
      </c>
      <c r="G298" s="30" t="s">
        <v>130</v>
      </c>
      <c r="H298" s="30" t="s">
        <v>391</v>
      </c>
      <c r="I298" s="30" t="s">
        <v>617</v>
      </c>
      <c r="J298" s="22"/>
    </row>
    <row r="299" spans="1:10" ht="12.95" customHeight="1" x14ac:dyDescent="0.25">
      <c r="A299" s="39">
        <f t="shared" si="8"/>
        <v>1</v>
      </c>
      <c r="B299" s="40">
        <f t="shared" si="9"/>
        <v>298</v>
      </c>
      <c r="C299" s="30" t="s">
        <v>452</v>
      </c>
      <c r="D299" s="30" t="s">
        <v>457</v>
      </c>
      <c r="E299" s="30" t="s">
        <v>458</v>
      </c>
      <c r="F299" s="30" t="s">
        <v>27</v>
      </c>
      <c r="G299" s="30" t="s">
        <v>52</v>
      </c>
      <c r="H299" s="30" t="s">
        <v>282</v>
      </c>
      <c r="I299" s="30" t="s">
        <v>459</v>
      </c>
      <c r="J299" s="22"/>
    </row>
    <row r="300" spans="1:10" ht="12.95" customHeight="1" x14ac:dyDescent="0.25">
      <c r="A300" s="39">
        <f t="shared" si="8"/>
        <v>1</v>
      </c>
      <c r="B300" s="40">
        <f t="shared" si="9"/>
        <v>299</v>
      </c>
      <c r="C300" s="30" t="s">
        <v>523</v>
      </c>
      <c r="D300" s="30" t="s">
        <v>457</v>
      </c>
      <c r="E300" s="30" t="s">
        <v>458</v>
      </c>
      <c r="F300" s="30" t="s">
        <v>27</v>
      </c>
      <c r="G300" s="30" t="s">
        <v>26</v>
      </c>
      <c r="H300" s="30" t="s">
        <v>244</v>
      </c>
      <c r="I300" s="30" t="s">
        <v>524</v>
      </c>
      <c r="J300" s="22"/>
    </row>
    <row r="301" spans="1:10" ht="12.95" customHeight="1" x14ac:dyDescent="0.25">
      <c r="A301" s="39">
        <f t="shared" si="8"/>
        <v>1</v>
      </c>
      <c r="B301" s="40">
        <f t="shared" si="9"/>
        <v>300</v>
      </c>
      <c r="C301" s="30" t="s">
        <v>658</v>
      </c>
      <c r="D301" s="30" t="s">
        <v>41</v>
      </c>
      <c r="E301" s="30" t="s">
        <v>204</v>
      </c>
      <c r="F301" s="30" t="s">
        <v>36</v>
      </c>
      <c r="G301" s="30" t="s">
        <v>130</v>
      </c>
      <c r="H301" s="30" t="s">
        <v>391</v>
      </c>
      <c r="I301" s="30" t="s">
        <v>665</v>
      </c>
      <c r="J301" s="22"/>
    </row>
    <row r="302" spans="1:10" ht="12.95" customHeight="1" x14ac:dyDescent="0.25">
      <c r="A302" s="39">
        <f t="shared" si="8"/>
        <v>1</v>
      </c>
      <c r="B302" s="40">
        <f t="shared" si="9"/>
        <v>301</v>
      </c>
      <c r="C302" s="30" t="s">
        <v>720</v>
      </c>
      <c r="D302" s="30" t="s">
        <v>41</v>
      </c>
      <c r="E302" s="30" t="s">
        <v>204</v>
      </c>
      <c r="F302" s="30" t="s">
        <v>36</v>
      </c>
      <c r="G302" s="30" t="s">
        <v>59</v>
      </c>
      <c r="H302" s="30" t="s">
        <v>289</v>
      </c>
      <c r="I302" s="30" t="s">
        <v>726</v>
      </c>
      <c r="J302" s="22"/>
    </row>
  </sheetData>
  <phoneticPr fontId="1" type="noConversion"/>
  <printOptions horizontalCentered="1"/>
  <pageMargins left="0.39370078740157483" right="0.39370078740157483" top="0.86614173228346458" bottom="0.19685039370078741" header="0.19685039370078741" footer="0.31496062992125984"/>
  <pageSetup paperSize="9" orientation="portrait" horizontalDpi="360" verticalDpi="360" r:id="rId1"/>
  <headerFooter alignWithMargins="0">
    <oddHeader>&amp;C&amp;"標楷體,標準"&amp;16 108年花蓮縣縣長盃中小學聯合運動會田徑錦標賽
&amp;22個人賽_&amp;18獎狀印發清冊&amp;R
第 &amp;P 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pane xSplit="2" ySplit="1" topLeftCell="C2" activePane="bottomRight" state="frozen"/>
      <selection activeCell="E194" sqref="E194"/>
      <selection pane="topRight" activeCell="E194" sqref="E194"/>
      <selection pane="bottomLeft" activeCell="E194" sqref="E194"/>
      <selection pane="bottomRight" activeCell="I6" sqref="I6"/>
    </sheetView>
  </sheetViews>
  <sheetFormatPr defaultColWidth="8.875" defaultRowHeight="16.5" x14ac:dyDescent="0.25"/>
  <cols>
    <col min="1" max="2" width="2.5" style="31" customWidth="1"/>
    <col min="3" max="3" width="7.75" style="29" bestFit="1" customWidth="1"/>
    <col min="4" max="4" width="7" style="29" bestFit="1" customWidth="1"/>
    <col min="5" max="5" width="13.75" style="32" bestFit="1" customWidth="1"/>
    <col min="6" max="6" width="7" style="29" bestFit="1" customWidth="1"/>
    <col min="7" max="7" width="8.875" style="33" bestFit="1" customWidth="1"/>
    <col min="8" max="8" width="12.875" style="29" bestFit="1" customWidth="1"/>
    <col min="9" max="9" width="8.875" style="29" bestFit="1" customWidth="1"/>
    <col min="10" max="10" width="7" style="32" bestFit="1" customWidth="1"/>
    <col min="11" max="11" width="8.875" style="32" bestFit="1" customWidth="1"/>
    <col min="12" max="12" width="9.5" style="29" bestFit="1" customWidth="1"/>
    <col min="13" max="14" width="6.25" style="32" customWidth="1"/>
    <col min="15" max="16384" width="8.875" style="29"/>
  </cols>
  <sheetData>
    <row r="1" spans="1:15" s="26" customFormat="1" ht="12.95" customHeight="1" x14ac:dyDescent="0.25">
      <c r="A1" s="23"/>
      <c r="B1" s="23" t="s">
        <v>15</v>
      </c>
      <c r="C1" s="24" t="s">
        <v>1</v>
      </c>
      <c r="D1" s="24" t="s">
        <v>4</v>
      </c>
      <c r="E1" s="24" t="s">
        <v>5</v>
      </c>
      <c r="F1" s="24" t="s">
        <v>6</v>
      </c>
      <c r="G1" s="24" t="s">
        <v>2</v>
      </c>
      <c r="H1" s="24" t="s">
        <v>11</v>
      </c>
      <c r="I1" s="24" t="s">
        <v>12</v>
      </c>
      <c r="J1" s="25" t="s">
        <v>13</v>
      </c>
      <c r="K1" s="24" t="s">
        <v>14</v>
      </c>
      <c r="L1" s="25" t="s">
        <v>7</v>
      </c>
      <c r="M1" s="24" t="s">
        <v>8</v>
      </c>
      <c r="N1" s="44">
        <f>O1*4</f>
        <v>172</v>
      </c>
      <c r="O1" s="45">
        <f>COUNT(B:B)</f>
        <v>43</v>
      </c>
    </row>
    <row r="2" spans="1:15" ht="18" customHeight="1" x14ac:dyDescent="0.25">
      <c r="A2" s="39">
        <f>A1+1</f>
        <v>1</v>
      </c>
      <c r="B2" s="40">
        <f>ROW()-1</f>
        <v>1</v>
      </c>
      <c r="C2" s="28">
        <v>139</v>
      </c>
      <c r="D2" s="24" t="s">
        <v>29</v>
      </c>
      <c r="E2" s="24" t="s">
        <v>21</v>
      </c>
      <c r="F2" s="24" t="s">
        <v>17</v>
      </c>
      <c r="G2" s="24" t="s">
        <v>273</v>
      </c>
      <c r="H2" s="24" t="s">
        <v>274</v>
      </c>
      <c r="I2" s="24" t="s">
        <v>275</v>
      </c>
      <c r="J2" s="24" t="s">
        <v>276</v>
      </c>
      <c r="K2" s="24" t="s">
        <v>277</v>
      </c>
      <c r="L2" s="24" t="s">
        <v>278</v>
      </c>
      <c r="M2" s="24"/>
      <c r="N2" s="44"/>
    </row>
    <row r="3" spans="1:15" ht="18" customHeight="1" x14ac:dyDescent="0.25">
      <c r="A3" s="39">
        <f>IF(C3=C2,A2+1,1)</f>
        <v>1</v>
      </c>
      <c r="B3" s="40">
        <f>IF(LEN(C3)&gt;0,B2+1,"")</f>
        <v>2</v>
      </c>
      <c r="C3" s="28">
        <v>137</v>
      </c>
      <c r="D3" s="24" t="s">
        <v>49</v>
      </c>
      <c r="E3" s="24" t="s">
        <v>21</v>
      </c>
      <c r="F3" s="24" t="s">
        <v>17</v>
      </c>
      <c r="G3" s="24" t="s">
        <v>273</v>
      </c>
      <c r="H3" s="24" t="s">
        <v>312</v>
      </c>
      <c r="I3" s="24" t="s">
        <v>313</v>
      </c>
      <c r="J3" s="24" t="s">
        <v>314</v>
      </c>
      <c r="K3" s="24" t="s">
        <v>315</v>
      </c>
      <c r="L3" s="24" t="s">
        <v>316</v>
      </c>
      <c r="M3" s="24"/>
      <c r="N3" s="44"/>
    </row>
    <row r="4" spans="1:15" ht="18" customHeight="1" x14ac:dyDescent="0.25">
      <c r="A4" s="39">
        <f t="shared" ref="A4:A44" si="0">IF(C4=C3,A3+1,1)</f>
        <v>1</v>
      </c>
      <c r="B4" s="40">
        <f t="shared" ref="B4:B44" si="1">IF(LEN(C4)&gt;0,B3+1,"")</f>
        <v>3</v>
      </c>
      <c r="C4" s="28">
        <v>236</v>
      </c>
      <c r="D4" s="24" t="s">
        <v>29</v>
      </c>
      <c r="E4" s="24" t="s">
        <v>138</v>
      </c>
      <c r="F4" s="24" t="s">
        <v>17</v>
      </c>
      <c r="G4" s="24" t="s">
        <v>273</v>
      </c>
      <c r="H4" s="24" t="s">
        <v>274</v>
      </c>
      <c r="I4" s="24" t="s">
        <v>275</v>
      </c>
      <c r="J4" s="24" t="s">
        <v>276</v>
      </c>
      <c r="K4" s="24" t="s">
        <v>277</v>
      </c>
      <c r="L4" s="24" t="s">
        <v>357</v>
      </c>
      <c r="M4" s="24"/>
      <c r="N4" s="44"/>
    </row>
    <row r="5" spans="1:15" ht="18" customHeight="1" x14ac:dyDescent="0.25">
      <c r="A5" s="39">
        <f t="shared" si="0"/>
        <v>1</v>
      </c>
      <c r="B5" s="40">
        <f t="shared" si="1"/>
        <v>4</v>
      </c>
      <c r="C5" s="28">
        <v>136</v>
      </c>
      <c r="D5" s="24" t="s">
        <v>19</v>
      </c>
      <c r="E5" s="24" t="s">
        <v>21</v>
      </c>
      <c r="F5" s="24" t="s">
        <v>244</v>
      </c>
      <c r="G5" s="24" t="s">
        <v>85</v>
      </c>
      <c r="H5" s="24" t="s">
        <v>323</v>
      </c>
      <c r="I5" s="24" t="s">
        <v>238</v>
      </c>
      <c r="J5" s="24" t="s">
        <v>239</v>
      </c>
      <c r="K5" s="24" t="s">
        <v>159</v>
      </c>
      <c r="L5" s="24" t="s">
        <v>324</v>
      </c>
      <c r="M5" s="24"/>
      <c r="N5" s="44"/>
    </row>
    <row r="6" spans="1:15" ht="18" customHeight="1" x14ac:dyDescent="0.25">
      <c r="A6" s="39">
        <f t="shared" si="0"/>
        <v>1</v>
      </c>
      <c r="B6" s="40">
        <f t="shared" si="1"/>
        <v>5</v>
      </c>
      <c r="C6" s="28">
        <v>139</v>
      </c>
      <c r="D6" s="24" t="s">
        <v>29</v>
      </c>
      <c r="E6" s="24" t="s">
        <v>21</v>
      </c>
      <c r="F6" s="24" t="s">
        <v>282</v>
      </c>
      <c r="G6" s="24" t="s">
        <v>283</v>
      </c>
      <c r="H6" s="24" t="s">
        <v>284</v>
      </c>
      <c r="I6" s="24" t="s">
        <v>285</v>
      </c>
      <c r="J6" s="24" t="s">
        <v>286</v>
      </c>
      <c r="K6" s="24" t="s">
        <v>287</v>
      </c>
      <c r="L6" s="24" t="s">
        <v>288</v>
      </c>
      <c r="M6" s="24"/>
      <c r="N6" s="44"/>
    </row>
    <row r="7" spans="1:15" ht="18" customHeight="1" x14ac:dyDescent="0.25">
      <c r="A7" s="39">
        <f t="shared" si="0"/>
        <v>1</v>
      </c>
      <c r="B7" s="40">
        <f t="shared" si="1"/>
        <v>6</v>
      </c>
      <c r="C7" s="28">
        <v>138</v>
      </c>
      <c r="D7" s="24" t="s">
        <v>27</v>
      </c>
      <c r="E7" s="24" t="s">
        <v>21</v>
      </c>
      <c r="F7" s="24" t="s">
        <v>17</v>
      </c>
      <c r="G7" s="24" t="s">
        <v>20</v>
      </c>
      <c r="H7" s="24" t="s">
        <v>116</v>
      </c>
      <c r="I7" s="24" t="s">
        <v>24</v>
      </c>
      <c r="J7" s="24" t="s">
        <v>117</v>
      </c>
      <c r="K7" s="24" t="s">
        <v>139</v>
      </c>
      <c r="L7" s="24" t="s">
        <v>294</v>
      </c>
      <c r="M7" s="24"/>
      <c r="N7" s="44"/>
    </row>
    <row r="8" spans="1:15" ht="18" customHeight="1" x14ac:dyDescent="0.25">
      <c r="A8" s="39">
        <f t="shared" si="0"/>
        <v>1</v>
      </c>
      <c r="B8" s="40">
        <f t="shared" si="1"/>
        <v>7</v>
      </c>
      <c r="C8" s="28">
        <v>235</v>
      </c>
      <c r="D8" s="24" t="s">
        <v>27</v>
      </c>
      <c r="E8" s="24" t="s">
        <v>138</v>
      </c>
      <c r="F8" s="24" t="s">
        <v>17</v>
      </c>
      <c r="G8" s="24" t="s">
        <v>20</v>
      </c>
      <c r="H8" s="24" t="s">
        <v>116</v>
      </c>
      <c r="I8" s="24" t="s">
        <v>24</v>
      </c>
      <c r="J8" s="24" t="s">
        <v>117</v>
      </c>
      <c r="K8" s="24" t="s">
        <v>139</v>
      </c>
      <c r="L8" s="24" t="s">
        <v>348</v>
      </c>
      <c r="M8" s="24"/>
      <c r="N8" s="44"/>
    </row>
    <row r="9" spans="1:15" ht="18" customHeight="1" x14ac:dyDescent="0.25">
      <c r="A9" s="39">
        <f t="shared" si="0"/>
        <v>1</v>
      </c>
      <c r="B9" s="40">
        <f t="shared" si="1"/>
        <v>8</v>
      </c>
      <c r="C9" s="28">
        <v>236</v>
      </c>
      <c r="D9" s="24" t="s">
        <v>29</v>
      </c>
      <c r="E9" s="24" t="s">
        <v>138</v>
      </c>
      <c r="F9" s="24" t="s">
        <v>264</v>
      </c>
      <c r="G9" s="24" t="s">
        <v>359</v>
      </c>
      <c r="H9" s="24" t="s">
        <v>360</v>
      </c>
      <c r="I9" s="24" t="s">
        <v>361</v>
      </c>
      <c r="J9" s="24" t="s">
        <v>362</v>
      </c>
      <c r="K9" s="24" t="s">
        <v>363</v>
      </c>
      <c r="L9" s="24" t="s">
        <v>364</v>
      </c>
      <c r="M9" s="24"/>
      <c r="N9" s="44"/>
    </row>
    <row r="10" spans="1:15" ht="18" customHeight="1" x14ac:dyDescent="0.25">
      <c r="A10" s="39">
        <f t="shared" si="0"/>
        <v>1</v>
      </c>
      <c r="B10" s="40">
        <f t="shared" si="1"/>
        <v>9</v>
      </c>
      <c r="C10" s="28">
        <v>140</v>
      </c>
      <c r="D10" s="24" t="s">
        <v>33</v>
      </c>
      <c r="E10" s="24" t="s">
        <v>21</v>
      </c>
      <c r="F10" s="24" t="s">
        <v>244</v>
      </c>
      <c r="G10" s="24" t="s">
        <v>31</v>
      </c>
      <c r="H10" s="24" t="s">
        <v>189</v>
      </c>
      <c r="I10" s="24" t="s">
        <v>253</v>
      </c>
      <c r="J10" s="24" t="s">
        <v>80</v>
      </c>
      <c r="K10" s="24" t="s">
        <v>79</v>
      </c>
      <c r="L10" s="24" t="s">
        <v>254</v>
      </c>
      <c r="M10" s="24"/>
      <c r="N10" s="44"/>
    </row>
    <row r="11" spans="1:15" ht="18" customHeight="1" x14ac:dyDescent="0.25">
      <c r="A11" s="39">
        <f t="shared" si="0"/>
        <v>1</v>
      </c>
      <c r="B11" s="40">
        <f t="shared" si="1"/>
        <v>10</v>
      </c>
      <c r="C11" s="28">
        <v>139</v>
      </c>
      <c r="D11" s="24" t="s">
        <v>29</v>
      </c>
      <c r="E11" s="24" t="s">
        <v>21</v>
      </c>
      <c r="F11" s="24" t="s">
        <v>248</v>
      </c>
      <c r="G11" s="24" t="s">
        <v>161</v>
      </c>
      <c r="H11" s="24" t="s">
        <v>279</v>
      </c>
      <c r="I11" s="24" t="s">
        <v>162</v>
      </c>
      <c r="J11" s="24" t="s">
        <v>226</v>
      </c>
      <c r="K11" s="24" t="s">
        <v>187</v>
      </c>
      <c r="L11" s="24" t="s">
        <v>280</v>
      </c>
      <c r="M11" s="24"/>
      <c r="N11" s="44"/>
    </row>
    <row r="12" spans="1:15" ht="18" customHeight="1" x14ac:dyDescent="0.25">
      <c r="A12" s="39">
        <f t="shared" si="0"/>
        <v>1</v>
      </c>
      <c r="B12" s="40">
        <f t="shared" si="1"/>
        <v>11</v>
      </c>
      <c r="C12" s="28">
        <v>136</v>
      </c>
      <c r="D12" s="24" t="s">
        <v>19</v>
      </c>
      <c r="E12" s="24" t="s">
        <v>21</v>
      </c>
      <c r="F12" s="24" t="s">
        <v>282</v>
      </c>
      <c r="G12" s="24" t="s">
        <v>149</v>
      </c>
      <c r="H12" s="24" t="s">
        <v>337</v>
      </c>
      <c r="I12" s="24" t="s">
        <v>168</v>
      </c>
      <c r="J12" s="24" t="s">
        <v>232</v>
      </c>
      <c r="K12" s="24" t="s">
        <v>338</v>
      </c>
      <c r="L12" s="24" t="s">
        <v>339</v>
      </c>
      <c r="M12" s="24"/>
      <c r="N12" s="44"/>
    </row>
    <row r="13" spans="1:15" ht="18" customHeight="1" x14ac:dyDescent="0.25">
      <c r="A13" s="39">
        <f t="shared" si="0"/>
        <v>1</v>
      </c>
      <c r="B13" s="40">
        <f t="shared" si="1"/>
        <v>12</v>
      </c>
      <c r="C13" s="28">
        <v>235</v>
      </c>
      <c r="D13" s="24" t="s">
        <v>27</v>
      </c>
      <c r="E13" s="24" t="s">
        <v>138</v>
      </c>
      <c r="F13" s="24" t="s">
        <v>289</v>
      </c>
      <c r="G13" s="24" t="s">
        <v>149</v>
      </c>
      <c r="H13" s="24" t="s">
        <v>233</v>
      </c>
      <c r="I13" s="24" t="s">
        <v>353</v>
      </c>
      <c r="J13" s="24" t="s">
        <v>235</v>
      </c>
      <c r="K13" s="24" t="s">
        <v>234</v>
      </c>
      <c r="L13" s="24" t="s">
        <v>354</v>
      </c>
      <c r="M13" s="24"/>
      <c r="N13" s="44"/>
    </row>
    <row r="14" spans="1:15" ht="18" customHeight="1" x14ac:dyDescent="0.25">
      <c r="A14" s="39">
        <f t="shared" si="0"/>
        <v>1</v>
      </c>
      <c r="B14" s="40">
        <f t="shared" si="1"/>
        <v>13</v>
      </c>
      <c r="C14" s="28">
        <v>139</v>
      </c>
      <c r="D14" s="24" t="s">
        <v>29</v>
      </c>
      <c r="E14" s="24" t="s">
        <v>21</v>
      </c>
      <c r="F14" s="24" t="s">
        <v>289</v>
      </c>
      <c r="G14" s="24" t="s">
        <v>90</v>
      </c>
      <c r="H14" s="24" t="s">
        <v>91</v>
      </c>
      <c r="I14" s="24" t="s">
        <v>290</v>
      </c>
      <c r="J14" s="24" t="s">
        <v>103</v>
      </c>
      <c r="K14" s="24" t="s">
        <v>215</v>
      </c>
      <c r="L14" s="24" t="s">
        <v>291</v>
      </c>
      <c r="M14" s="24"/>
      <c r="N14" s="44"/>
    </row>
    <row r="15" spans="1:15" ht="18" customHeight="1" x14ac:dyDescent="0.25">
      <c r="A15" s="39">
        <f t="shared" si="0"/>
        <v>1</v>
      </c>
      <c r="B15" s="40">
        <f t="shared" si="1"/>
        <v>14</v>
      </c>
      <c r="C15" s="28">
        <v>138</v>
      </c>
      <c r="D15" s="24" t="s">
        <v>27</v>
      </c>
      <c r="E15" s="24" t="s">
        <v>21</v>
      </c>
      <c r="F15" s="24" t="s">
        <v>282</v>
      </c>
      <c r="G15" s="24" t="s">
        <v>89</v>
      </c>
      <c r="H15" s="24" t="s">
        <v>231</v>
      </c>
      <c r="I15" s="24" t="s">
        <v>121</v>
      </c>
      <c r="J15" s="24" t="s">
        <v>302</v>
      </c>
      <c r="K15" s="24" t="s">
        <v>120</v>
      </c>
      <c r="L15" s="24" t="s">
        <v>303</v>
      </c>
      <c r="M15" s="24"/>
      <c r="N15" s="44"/>
    </row>
    <row r="16" spans="1:15" ht="18" customHeight="1" x14ac:dyDescent="0.25">
      <c r="A16" s="39">
        <f t="shared" si="0"/>
        <v>1</v>
      </c>
      <c r="B16" s="40">
        <f t="shared" si="1"/>
        <v>15</v>
      </c>
      <c r="C16" s="28">
        <v>137</v>
      </c>
      <c r="D16" s="24" t="s">
        <v>49</v>
      </c>
      <c r="E16" s="24" t="s">
        <v>21</v>
      </c>
      <c r="F16" s="24" t="s">
        <v>248</v>
      </c>
      <c r="G16" s="24" t="s">
        <v>89</v>
      </c>
      <c r="H16" s="24" t="s">
        <v>317</v>
      </c>
      <c r="I16" s="24" t="s">
        <v>318</v>
      </c>
      <c r="J16" s="24" t="s">
        <v>319</v>
      </c>
      <c r="K16" s="24" t="s">
        <v>102</v>
      </c>
      <c r="L16" s="24" t="s">
        <v>309</v>
      </c>
      <c r="M16" s="24"/>
      <c r="N16" s="44"/>
    </row>
    <row r="17" spans="1:14" ht="18" customHeight="1" x14ac:dyDescent="0.25">
      <c r="A17" s="39">
        <f t="shared" si="0"/>
        <v>1</v>
      </c>
      <c r="B17" s="40">
        <f t="shared" si="1"/>
        <v>16</v>
      </c>
      <c r="C17" s="28">
        <v>235</v>
      </c>
      <c r="D17" s="24" t="s">
        <v>27</v>
      </c>
      <c r="E17" s="24" t="s">
        <v>138</v>
      </c>
      <c r="F17" s="24" t="s">
        <v>282</v>
      </c>
      <c r="G17" s="24" t="s">
        <v>89</v>
      </c>
      <c r="H17" s="24" t="s">
        <v>231</v>
      </c>
      <c r="I17" s="24" t="s">
        <v>302</v>
      </c>
      <c r="J17" s="24" t="s">
        <v>120</v>
      </c>
      <c r="K17" s="24" t="s">
        <v>121</v>
      </c>
      <c r="L17" s="24" t="s">
        <v>352</v>
      </c>
      <c r="M17" s="24"/>
      <c r="N17" s="44"/>
    </row>
    <row r="18" spans="1:14" ht="18" customHeight="1" x14ac:dyDescent="0.25">
      <c r="A18" s="39">
        <f t="shared" si="0"/>
        <v>1</v>
      </c>
      <c r="B18" s="40">
        <f t="shared" si="1"/>
        <v>17</v>
      </c>
      <c r="C18" s="28">
        <v>236</v>
      </c>
      <c r="D18" s="24" t="s">
        <v>29</v>
      </c>
      <c r="E18" s="24" t="s">
        <v>138</v>
      </c>
      <c r="F18" s="24" t="s">
        <v>289</v>
      </c>
      <c r="G18" s="24" t="s">
        <v>83</v>
      </c>
      <c r="H18" s="24" t="s">
        <v>101</v>
      </c>
      <c r="I18" s="24" t="s">
        <v>369</v>
      </c>
      <c r="J18" s="24" t="s">
        <v>370</v>
      </c>
      <c r="K18" s="24" t="s">
        <v>100</v>
      </c>
      <c r="L18" s="24" t="s">
        <v>371</v>
      </c>
      <c r="M18" s="24"/>
      <c r="N18" s="44"/>
    </row>
    <row r="19" spans="1:14" ht="18" customHeight="1" x14ac:dyDescent="0.25">
      <c r="A19" s="39">
        <f t="shared" si="0"/>
        <v>1</v>
      </c>
      <c r="B19" s="40">
        <f t="shared" si="1"/>
        <v>18</v>
      </c>
      <c r="C19" s="28">
        <v>139</v>
      </c>
      <c r="D19" s="24" t="s">
        <v>29</v>
      </c>
      <c r="E19" s="24" t="s">
        <v>21</v>
      </c>
      <c r="F19" s="24" t="s">
        <v>244</v>
      </c>
      <c r="G19" s="24" t="s">
        <v>18</v>
      </c>
      <c r="H19" s="24" t="s">
        <v>270</v>
      </c>
      <c r="I19" s="24" t="s">
        <v>271</v>
      </c>
      <c r="J19" s="24" t="s">
        <v>160</v>
      </c>
      <c r="K19" s="24" t="s">
        <v>97</v>
      </c>
      <c r="L19" s="24" t="s">
        <v>272</v>
      </c>
      <c r="M19" s="24"/>
      <c r="N19" s="44"/>
    </row>
    <row r="20" spans="1:14" ht="18" customHeight="1" x14ac:dyDescent="0.25">
      <c r="A20" s="39">
        <f t="shared" si="0"/>
        <v>1</v>
      </c>
      <c r="B20" s="40">
        <f t="shared" si="1"/>
        <v>19</v>
      </c>
      <c r="C20" s="28">
        <v>138</v>
      </c>
      <c r="D20" s="24" t="s">
        <v>27</v>
      </c>
      <c r="E20" s="24" t="s">
        <v>21</v>
      </c>
      <c r="F20" s="24" t="s">
        <v>248</v>
      </c>
      <c r="G20" s="24" t="s">
        <v>18</v>
      </c>
      <c r="H20" s="24" t="s">
        <v>295</v>
      </c>
      <c r="I20" s="24" t="s">
        <v>22</v>
      </c>
      <c r="J20" s="24" t="s">
        <v>296</v>
      </c>
      <c r="K20" s="24" t="s">
        <v>183</v>
      </c>
      <c r="L20" s="24" t="s">
        <v>297</v>
      </c>
      <c r="M20" s="24"/>
      <c r="N20" s="44"/>
    </row>
    <row r="21" spans="1:14" ht="18" customHeight="1" x14ac:dyDescent="0.25">
      <c r="A21" s="39">
        <f t="shared" si="0"/>
        <v>1</v>
      </c>
      <c r="B21" s="40">
        <f t="shared" si="1"/>
        <v>20</v>
      </c>
      <c r="C21" s="28">
        <v>136</v>
      </c>
      <c r="D21" s="24" t="s">
        <v>19</v>
      </c>
      <c r="E21" s="24" t="s">
        <v>21</v>
      </c>
      <c r="F21" s="24" t="s">
        <v>17</v>
      </c>
      <c r="G21" s="24" t="s">
        <v>18</v>
      </c>
      <c r="H21" s="24" t="s">
        <v>325</v>
      </c>
      <c r="I21" s="24" t="s">
        <v>109</v>
      </c>
      <c r="J21" s="24" t="s">
        <v>326</v>
      </c>
      <c r="K21" s="24" t="s">
        <v>110</v>
      </c>
      <c r="L21" s="24" t="s">
        <v>327</v>
      </c>
      <c r="M21" s="24"/>
      <c r="N21" s="44"/>
    </row>
    <row r="22" spans="1:14" ht="18" customHeight="1" x14ac:dyDescent="0.25">
      <c r="A22" s="39">
        <f t="shared" si="0"/>
        <v>1</v>
      </c>
      <c r="B22" s="40">
        <f t="shared" si="1"/>
        <v>21</v>
      </c>
      <c r="C22" s="28">
        <v>235</v>
      </c>
      <c r="D22" s="24" t="s">
        <v>27</v>
      </c>
      <c r="E22" s="24" t="s">
        <v>138</v>
      </c>
      <c r="F22" s="24" t="s">
        <v>264</v>
      </c>
      <c r="G22" s="24" t="s">
        <v>18</v>
      </c>
      <c r="H22" s="24" t="s">
        <v>22</v>
      </c>
      <c r="I22" s="24" t="s">
        <v>350</v>
      </c>
      <c r="J22" s="24" t="s">
        <v>296</v>
      </c>
      <c r="K22" s="24" t="s">
        <v>183</v>
      </c>
      <c r="L22" s="24" t="s">
        <v>351</v>
      </c>
      <c r="M22" s="24"/>
      <c r="N22" s="44"/>
    </row>
    <row r="23" spans="1:14" ht="18" customHeight="1" x14ac:dyDescent="0.25">
      <c r="A23" s="39">
        <f t="shared" si="0"/>
        <v>1</v>
      </c>
      <c r="B23" s="40">
        <f t="shared" si="1"/>
        <v>22</v>
      </c>
      <c r="C23" s="28">
        <v>236</v>
      </c>
      <c r="D23" s="24" t="s">
        <v>29</v>
      </c>
      <c r="E23" s="24" t="s">
        <v>138</v>
      </c>
      <c r="F23" s="24" t="s">
        <v>244</v>
      </c>
      <c r="G23" s="24" t="s">
        <v>18</v>
      </c>
      <c r="H23" s="24" t="s">
        <v>270</v>
      </c>
      <c r="I23" s="24" t="s">
        <v>355</v>
      </c>
      <c r="J23" s="24" t="s">
        <v>160</v>
      </c>
      <c r="K23" s="24" t="s">
        <v>97</v>
      </c>
      <c r="L23" s="24" t="s">
        <v>356</v>
      </c>
      <c r="M23" s="24"/>
      <c r="N23" s="44"/>
    </row>
    <row r="24" spans="1:14" ht="18" customHeight="1" x14ac:dyDescent="0.25">
      <c r="A24" s="39">
        <f t="shared" si="0"/>
        <v>1</v>
      </c>
      <c r="B24" s="40">
        <f t="shared" si="1"/>
        <v>23</v>
      </c>
      <c r="C24" s="28">
        <v>137</v>
      </c>
      <c r="D24" s="24" t="s">
        <v>49</v>
      </c>
      <c r="E24" s="24" t="s">
        <v>21</v>
      </c>
      <c r="F24" s="24" t="s">
        <v>264</v>
      </c>
      <c r="G24" s="24" t="s">
        <v>82</v>
      </c>
      <c r="H24" s="24" t="s">
        <v>320</v>
      </c>
      <c r="I24" s="24" t="s">
        <v>222</v>
      </c>
      <c r="J24" s="24" t="s">
        <v>321</v>
      </c>
      <c r="K24" s="24" t="s">
        <v>184</v>
      </c>
      <c r="L24" s="24" t="s">
        <v>322</v>
      </c>
      <c r="M24" s="24"/>
      <c r="N24" s="44"/>
    </row>
    <row r="25" spans="1:14" ht="18" customHeight="1" x14ac:dyDescent="0.25">
      <c r="A25" s="39">
        <f t="shared" si="0"/>
        <v>1</v>
      </c>
      <c r="B25" s="40">
        <f t="shared" si="1"/>
        <v>24</v>
      </c>
      <c r="C25" s="28">
        <v>136</v>
      </c>
      <c r="D25" s="24" t="s">
        <v>19</v>
      </c>
      <c r="E25" s="24" t="s">
        <v>21</v>
      </c>
      <c r="F25" s="24" t="s">
        <v>248</v>
      </c>
      <c r="G25" s="24" t="s">
        <v>82</v>
      </c>
      <c r="H25" s="24" t="s">
        <v>328</v>
      </c>
      <c r="I25" s="24" t="s">
        <v>329</v>
      </c>
      <c r="J25" s="24" t="s">
        <v>330</v>
      </c>
      <c r="K25" s="24" t="s">
        <v>331</v>
      </c>
      <c r="L25" s="24" t="s">
        <v>332</v>
      </c>
      <c r="M25" s="24"/>
      <c r="N25" s="44"/>
    </row>
    <row r="26" spans="1:14" ht="18" customHeight="1" x14ac:dyDescent="0.25">
      <c r="A26" s="39">
        <f t="shared" si="0"/>
        <v>1</v>
      </c>
      <c r="B26" s="40">
        <f t="shared" si="1"/>
        <v>25</v>
      </c>
      <c r="C26" s="28">
        <v>235</v>
      </c>
      <c r="D26" s="24" t="s">
        <v>27</v>
      </c>
      <c r="E26" s="24" t="s">
        <v>138</v>
      </c>
      <c r="F26" s="24" t="s">
        <v>248</v>
      </c>
      <c r="G26" s="24" t="s">
        <v>82</v>
      </c>
      <c r="H26" s="24" t="s">
        <v>114</v>
      </c>
      <c r="I26" s="24" t="s">
        <v>111</v>
      </c>
      <c r="J26" s="24" t="s">
        <v>113</v>
      </c>
      <c r="K26" s="24" t="s">
        <v>112</v>
      </c>
      <c r="L26" s="24" t="s">
        <v>349</v>
      </c>
      <c r="M26" s="24"/>
      <c r="N26" s="44"/>
    </row>
    <row r="27" spans="1:14" ht="18" customHeight="1" x14ac:dyDescent="0.25">
      <c r="A27" s="39">
        <f t="shared" si="0"/>
        <v>1</v>
      </c>
      <c r="B27" s="40">
        <f t="shared" si="1"/>
        <v>26</v>
      </c>
      <c r="C27" s="28">
        <v>236</v>
      </c>
      <c r="D27" s="24" t="s">
        <v>29</v>
      </c>
      <c r="E27" s="24" t="s">
        <v>138</v>
      </c>
      <c r="F27" s="24" t="s">
        <v>282</v>
      </c>
      <c r="G27" s="24" t="s">
        <v>82</v>
      </c>
      <c r="H27" s="24" t="s">
        <v>185</v>
      </c>
      <c r="I27" s="24" t="s">
        <v>365</v>
      </c>
      <c r="J27" s="24" t="s">
        <v>366</v>
      </c>
      <c r="K27" s="24" t="s">
        <v>367</v>
      </c>
      <c r="L27" s="24" t="s">
        <v>368</v>
      </c>
      <c r="M27" s="24"/>
      <c r="N27" s="44"/>
    </row>
    <row r="28" spans="1:14" ht="18" customHeight="1" x14ac:dyDescent="0.25">
      <c r="A28" s="39">
        <f t="shared" si="0"/>
        <v>1</v>
      </c>
      <c r="B28" s="40">
        <f t="shared" si="1"/>
        <v>27</v>
      </c>
      <c r="C28" s="28">
        <v>136</v>
      </c>
      <c r="D28" s="24" t="s">
        <v>19</v>
      </c>
      <c r="E28" s="24" t="s">
        <v>21</v>
      </c>
      <c r="F28" s="24" t="s">
        <v>289</v>
      </c>
      <c r="G28" s="24" t="s">
        <v>172</v>
      </c>
      <c r="H28" s="24" t="s">
        <v>340</v>
      </c>
      <c r="I28" s="24" t="s">
        <v>341</v>
      </c>
      <c r="J28" s="24" t="s">
        <v>342</v>
      </c>
      <c r="K28" s="24" t="s">
        <v>343</v>
      </c>
      <c r="L28" s="24" t="s">
        <v>344</v>
      </c>
      <c r="M28" s="24"/>
      <c r="N28" s="44"/>
    </row>
    <row r="29" spans="1:14" ht="18" customHeight="1" x14ac:dyDescent="0.25">
      <c r="A29" s="39">
        <f t="shared" si="0"/>
        <v>1</v>
      </c>
      <c r="B29" s="40">
        <f t="shared" si="1"/>
        <v>28</v>
      </c>
      <c r="C29" s="28">
        <v>144</v>
      </c>
      <c r="D29" s="24" t="s">
        <v>53</v>
      </c>
      <c r="E29" s="24" t="s">
        <v>21</v>
      </c>
      <c r="F29" s="24" t="s">
        <v>28</v>
      </c>
      <c r="G29" s="24" t="s">
        <v>57</v>
      </c>
      <c r="H29" s="24" t="s">
        <v>242</v>
      </c>
      <c r="I29" s="24" t="s">
        <v>181</v>
      </c>
      <c r="J29" s="24" t="s">
        <v>63</v>
      </c>
      <c r="K29" s="24" t="s">
        <v>213</v>
      </c>
      <c r="L29" s="24" t="s">
        <v>243</v>
      </c>
      <c r="M29" s="24"/>
      <c r="N29" s="44"/>
    </row>
    <row r="30" spans="1:14" ht="18" customHeight="1" x14ac:dyDescent="0.25">
      <c r="A30" s="39">
        <f t="shared" si="0"/>
        <v>1</v>
      </c>
      <c r="B30" s="40">
        <f t="shared" si="1"/>
        <v>29</v>
      </c>
      <c r="C30" s="28">
        <v>141</v>
      </c>
      <c r="D30" s="24" t="s">
        <v>36</v>
      </c>
      <c r="E30" s="24" t="s">
        <v>21</v>
      </c>
      <c r="F30" s="24" t="s">
        <v>244</v>
      </c>
      <c r="G30" s="24" t="s">
        <v>57</v>
      </c>
      <c r="H30" s="24" t="s">
        <v>245</v>
      </c>
      <c r="I30" s="24" t="s">
        <v>86</v>
      </c>
      <c r="J30" s="24" t="s">
        <v>92</v>
      </c>
      <c r="K30" s="24" t="s">
        <v>197</v>
      </c>
      <c r="L30" s="24" t="s">
        <v>246</v>
      </c>
      <c r="M30" s="24"/>
      <c r="N30" s="44"/>
    </row>
    <row r="31" spans="1:14" ht="18" customHeight="1" x14ac:dyDescent="0.25">
      <c r="A31" s="39">
        <f t="shared" si="0"/>
        <v>1</v>
      </c>
      <c r="B31" s="40">
        <f t="shared" si="1"/>
        <v>30</v>
      </c>
      <c r="C31" s="28">
        <v>145</v>
      </c>
      <c r="D31" s="24" t="s">
        <v>25</v>
      </c>
      <c r="E31" s="24" t="s">
        <v>21</v>
      </c>
      <c r="F31" s="24" t="s">
        <v>28</v>
      </c>
      <c r="G31" s="24" t="s">
        <v>57</v>
      </c>
      <c r="H31" s="24" t="s">
        <v>58</v>
      </c>
      <c r="I31" s="24" t="s">
        <v>190</v>
      </c>
      <c r="J31" s="24" t="s">
        <v>345</v>
      </c>
      <c r="K31" s="24" t="s">
        <v>178</v>
      </c>
      <c r="L31" s="24" t="s">
        <v>346</v>
      </c>
      <c r="M31" s="24"/>
      <c r="N31" s="44"/>
    </row>
    <row r="32" spans="1:14" ht="18" customHeight="1" x14ac:dyDescent="0.25">
      <c r="A32" s="39">
        <f t="shared" si="0"/>
        <v>1</v>
      </c>
      <c r="B32" s="40">
        <f t="shared" si="1"/>
        <v>31</v>
      </c>
      <c r="C32" s="28">
        <v>138</v>
      </c>
      <c r="D32" s="24" t="s">
        <v>27</v>
      </c>
      <c r="E32" s="24" t="s">
        <v>21</v>
      </c>
      <c r="F32" s="24" t="s">
        <v>244</v>
      </c>
      <c r="G32" s="24" t="s">
        <v>30</v>
      </c>
      <c r="H32" s="24" t="s">
        <v>173</v>
      </c>
      <c r="I32" s="24" t="s">
        <v>292</v>
      </c>
      <c r="J32" s="24" t="s">
        <v>230</v>
      </c>
      <c r="K32" s="24" t="s">
        <v>123</v>
      </c>
      <c r="L32" s="24" t="s">
        <v>293</v>
      </c>
      <c r="M32" s="24"/>
      <c r="N32" s="44"/>
    </row>
    <row r="33" spans="1:14" ht="18" customHeight="1" x14ac:dyDescent="0.25">
      <c r="A33" s="39">
        <f t="shared" si="0"/>
        <v>1</v>
      </c>
      <c r="B33" s="40">
        <f t="shared" si="1"/>
        <v>32</v>
      </c>
      <c r="C33" s="28">
        <v>137</v>
      </c>
      <c r="D33" s="24" t="s">
        <v>49</v>
      </c>
      <c r="E33" s="24" t="s">
        <v>21</v>
      </c>
      <c r="F33" s="24" t="s">
        <v>244</v>
      </c>
      <c r="G33" s="24" t="s">
        <v>30</v>
      </c>
      <c r="H33" s="24" t="s">
        <v>310</v>
      </c>
      <c r="I33" s="24" t="s">
        <v>105</v>
      </c>
      <c r="J33" s="24" t="s">
        <v>186</v>
      </c>
      <c r="K33" s="24" t="s">
        <v>106</v>
      </c>
      <c r="L33" s="24" t="s">
        <v>311</v>
      </c>
      <c r="M33" s="24"/>
      <c r="N33" s="44"/>
    </row>
    <row r="34" spans="1:14" ht="18" customHeight="1" x14ac:dyDescent="0.25">
      <c r="A34" s="39">
        <f t="shared" si="0"/>
        <v>1</v>
      </c>
      <c r="B34" s="40">
        <f t="shared" si="1"/>
        <v>33</v>
      </c>
      <c r="C34" s="28">
        <v>136</v>
      </c>
      <c r="D34" s="24" t="s">
        <v>19</v>
      </c>
      <c r="E34" s="24" t="s">
        <v>21</v>
      </c>
      <c r="F34" s="24" t="s">
        <v>264</v>
      </c>
      <c r="G34" s="24" t="s">
        <v>30</v>
      </c>
      <c r="H34" s="24" t="s">
        <v>333</v>
      </c>
      <c r="I34" s="24" t="s">
        <v>334</v>
      </c>
      <c r="J34" s="24" t="s">
        <v>335</v>
      </c>
      <c r="K34" s="24" t="s">
        <v>124</v>
      </c>
      <c r="L34" s="24" t="s">
        <v>336</v>
      </c>
      <c r="M34" s="24"/>
      <c r="N34" s="44"/>
    </row>
    <row r="35" spans="1:14" ht="18" customHeight="1" x14ac:dyDescent="0.25">
      <c r="A35" s="39">
        <f t="shared" si="0"/>
        <v>1</v>
      </c>
      <c r="B35" s="40">
        <f t="shared" si="1"/>
        <v>34</v>
      </c>
      <c r="C35" s="28">
        <v>235</v>
      </c>
      <c r="D35" s="24" t="s">
        <v>27</v>
      </c>
      <c r="E35" s="24" t="s">
        <v>138</v>
      </c>
      <c r="F35" s="24" t="s">
        <v>244</v>
      </c>
      <c r="G35" s="24" t="s">
        <v>30</v>
      </c>
      <c r="H35" s="24" t="s">
        <v>173</v>
      </c>
      <c r="I35" s="24" t="s">
        <v>292</v>
      </c>
      <c r="J35" s="24" t="s">
        <v>230</v>
      </c>
      <c r="K35" s="24" t="s">
        <v>123</v>
      </c>
      <c r="L35" s="24" t="s">
        <v>347</v>
      </c>
      <c r="M35" s="24"/>
      <c r="N35" s="44"/>
    </row>
    <row r="36" spans="1:14" ht="18" customHeight="1" x14ac:dyDescent="0.25">
      <c r="A36" s="39">
        <f t="shared" si="0"/>
        <v>1</v>
      </c>
      <c r="B36" s="40">
        <f t="shared" si="1"/>
        <v>35</v>
      </c>
      <c r="C36" s="28">
        <v>140</v>
      </c>
      <c r="D36" s="24" t="s">
        <v>33</v>
      </c>
      <c r="E36" s="24" t="s">
        <v>21</v>
      </c>
      <c r="F36" s="24" t="s">
        <v>264</v>
      </c>
      <c r="G36" s="24" t="s">
        <v>265</v>
      </c>
      <c r="H36" s="24" t="s">
        <v>266</v>
      </c>
      <c r="I36" s="24" t="s">
        <v>211</v>
      </c>
      <c r="J36" s="24" t="s">
        <v>267</v>
      </c>
      <c r="K36" s="24" t="s">
        <v>268</v>
      </c>
      <c r="L36" s="24" t="s">
        <v>269</v>
      </c>
      <c r="M36" s="24"/>
      <c r="N36" s="44"/>
    </row>
    <row r="37" spans="1:14" ht="18" customHeight="1" x14ac:dyDescent="0.25">
      <c r="A37" s="39">
        <f t="shared" si="0"/>
        <v>1</v>
      </c>
      <c r="B37" s="40">
        <f t="shared" si="1"/>
        <v>36</v>
      </c>
      <c r="C37" s="28">
        <v>139</v>
      </c>
      <c r="D37" s="24" t="s">
        <v>29</v>
      </c>
      <c r="E37" s="24" t="s">
        <v>21</v>
      </c>
      <c r="F37" s="24" t="s">
        <v>264</v>
      </c>
      <c r="G37" s="24" t="s">
        <v>93</v>
      </c>
      <c r="H37" s="24" t="s">
        <v>108</v>
      </c>
      <c r="I37" s="24" t="s">
        <v>229</v>
      </c>
      <c r="J37" s="24" t="s">
        <v>107</v>
      </c>
      <c r="K37" s="24" t="s">
        <v>228</v>
      </c>
      <c r="L37" s="24" t="s">
        <v>281</v>
      </c>
      <c r="M37" s="24"/>
      <c r="N37" s="44"/>
    </row>
    <row r="38" spans="1:14" ht="18" customHeight="1" x14ac:dyDescent="0.25">
      <c r="A38" s="39">
        <f t="shared" si="0"/>
        <v>1</v>
      </c>
      <c r="B38" s="40">
        <f t="shared" si="1"/>
        <v>37</v>
      </c>
      <c r="C38" s="28">
        <v>236</v>
      </c>
      <c r="D38" s="24" t="s">
        <v>29</v>
      </c>
      <c r="E38" s="24" t="s">
        <v>138</v>
      </c>
      <c r="F38" s="24" t="s">
        <v>248</v>
      </c>
      <c r="G38" s="24" t="s">
        <v>93</v>
      </c>
      <c r="H38" s="24" t="s">
        <v>108</v>
      </c>
      <c r="I38" s="24" t="s">
        <v>229</v>
      </c>
      <c r="J38" s="24" t="s">
        <v>107</v>
      </c>
      <c r="K38" s="24" t="s">
        <v>228</v>
      </c>
      <c r="L38" s="24" t="s">
        <v>358</v>
      </c>
      <c r="M38" s="24"/>
      <c r="N38" s="44"/>
    </row>
    <row r="39" spans="1:14" ht="18" customHeight="1" x14ac:dyDescent="0.25">
      <c r="A39" s="39">
        <f t="shared" si="0"/>
        <v>1</v>
      </c>
      <c r="B39" s="40">
        <f t="shared" si="1"/>
        <v>38</v>
      </c>
      <c r="C39" s="28">
        <v>138</v>
      </c>
      <c r="D39" s="24" t="s">
        <v>27</v>
      </c>
      <c r="E39" s="24" t="s">
        <v>21</v>
      </c>
      <c r="F39" s="24" t="s">
        <v>264</v>
      </c>
      <c r="G39" s="24" t="s">
        <v>163</v>
      </c>
      <c r="H39" s="24" t="s">
        <v>298</v>
      </c>
      <c r="I39" s="24" t="s">
        <v>299</v>
      </c>
      <c r="J39" s="24" t="s">
        <v>300</v>
      </c>
      <c r="K39" s="24" t="s">
        <v>236</v>
      </c>
      <c r="L39" s="24" t="s">
        <v>301</v>
      </c>
      <c r="M39" s="24"/>
      <c r="N39" s="44"/>
    </row>
    <row r="40" spans="1:14" ht="18" customHeight="1" x14ac:dyDescent="0.25">
      <c r="A40" s="39">
        <f t="shared" si="0"/>
        <v>1</v>
      </c>
      <c r="B40" s="40">
        <f t="shared" si="1"/>
        <v>39</v>
      </c>
      <c r="C40" s="28">
        <v>141</v>
      </c>
      <c r="D40" s="24" t="s">
        <v>36</v>
      </c>
      <c r="E40" s="24" t="s">
        <v>21</v>
      </c>
      <c r="F40" s="24" t="s">
        <v>17</v>
      </c>
      <c r="G40" s="24" t="s">
        <v>43</v>
      </c>
      <c r="H40" s="24" t="s">
        <v>84</v>
      </c>
      <c r="I40" s="24" t="s">
        <v>66</v>
      </c>
      <c r="J40" s="24" t="s">
        <v>67</v>
      </c>
      <c r="K40" s="24" t="s">
        <v>69</v>
      </c>
      <c r="L40" s="24" t="s">
        <v>247</v>
      </c>
      <c r="M40" s="24"/>
      <c r="N40" s="44"/>
    </row>
    <row r="41" spans="1:14" ht="18" customHeight="1" x14ac:dyDescent="0.25">
      <c r="A41" s="39">
        <f t="shared" si="0"/>
        <v>1</v>
      </c>
      <c r="B41" s="40">
        <f t="shared" si="1"/>
        <v>40</v>
      </c>
      <c r="C41" s="28">
        <v>140</v>
      </c>
      <c r="D41" s="24" t="s">
        <v>33</v>
      </c>
      <c r="E41" s="24" t="s">
        <v>21</v>
      </c>
      <c r="F41" s="24" t="s">
        <v>17</v>
      </c>
      <c r="G41" s="24" t="s">
        <v>43</v>
      </c>
      <c r="H41" s="24" t="s">
        <v>255</v>
      </c>
      <c r="I41" s="24" t="s">
        <v>210</v>
      </c>
      <c r="J41" s="24" t="s">
        <v>256</v>
      </c>
      <c r="K41" s="24" t="s">
        <v>257</v>
      </c>
      <c r="L41" s="24" t="s">
        <v>258</v>
      </c>
      <c r="M41" s="24"/>
      <c r="N41" s="44"/>
    </row>
    <row r="42" spans="1:14" ht="18" customHeight="1" x14ac:dyDescent="0.25">
      <c r="A42" s="39">
        <f t="shared" si="0"/>
        <v>1</v>
      </c>
      <c r="B42" s="40">
        <f t="shared" si="1"/>
        <v>41</v>
      </c>
      <c r="C42" s="28">
        <v>141</v>
      </c>
      <c r="D42" s="24" t="s">
        <v>36</v>
      </c>
      <c r="E42" s="24" t="s">
        <v>21</v>
      </c>
      <c r="F42" s="24" t="s">
        <v>248</v>
      </c>
      <c r="G42" s="24" t="s">
        <v>143</v>
      </c>
      <c r="H42" s="24" t="s">
        <v>249</v>
      </c>
      <c r="I42" s="24" t="s">
        <v>250</v>
      </c>
      <c r="J42" s="24" t="s">
        <v>251</v>
      </c>
      <c r="K42" s="24" t="s">
        <v>199</v>
      </c>
      <c r="L42" s="24" t="s">
        <v>252</v>
      </c>
      <c r="M42" s="24"/>
      <c r="N42" s="44"/>
    </row>
    <row r="43" spans="1:14" ht="18" customHeight="1" x14ac:dyDescent="0.25">
      <c r="A43" s="39">
        <f t="shared" si="0"/>
        <v>1</v>
      </c>
      <c r="B43" s="40">
        <f t="shared" si="1"/>
        <v>42</v>
      </c>
      <c r="C43" s="28">
        <v>140</v>
      </c>
      <c r="D43" s="24" t="s">
        <v>33</v>
      </c>
      <c r="E43" s="24" t="s">
        <v>21</v>
      </c>
      <c r="F43" s="24" t="s">
        <v>248</v>
      </c>
      <c r="G43" s="24" t="s">
        <v>143</v>
      </c>
      <c r="H43" s="24" t="s">
        <v>259</v>
      </c>
      <c r="I43" s="24" t="s">
        <v>260</v>
      </c>
      <c r="J43" s="24" t="s">
        <v>261</v>
      </c>
      <c r="K43" s="24" t="s">
        <v>262</v>
      </c>
      <c r="L43" s="24" t="s">
        <v>263</v>
      </c>
      <c r="M43" s="24"/>
      <c r="N43" s="44"/>
    </row>
    <row r="44" spans="1:14" ht="18" customHeight="1" x14ac:dyDescent="0.25">
      <c r="A44" s="39">
        <f t="shared" si="0"/>
        <v>1</v>
      </c>
      <c r="B44" s="40">
        <f t="shared" si="1"/>
        <v>43</v>
      </c>
      <c r="C44" s="28">
        <v>138</v>
      </c>
      <c r="D44" s="24" t="s">
        <v>27</v>
      </c>
      <c r="E44" s="24" t="s">
        <v>21</v>
      </c>
      <c r="F44" s="24" t="s">
        <v>289</v>
      </c>
      <c r="G44" s="24" t="s">
        <v>304</v>
      </c>
      <c r="H44" s="24" t="s">
        <v>305</v>
      </c>
      <c r="I44" s="24" t="s">
        <v>306</v>
      </c>
      <c r="J44" s="24" t="s">
        <v>307</v>
      </c>
      <c r="K44" s="24" t="s">
        <v>308</v>
      </c>
      <c r="L44" s="24" t="s">
        <v>309</v>
      </c>
      <c r="M44" s="24"/>
      <c r="N44" s="44"/>
    </row>
  </sheetData>
  <phoneticPr fontId="1" type="noConversion"/>
  <printOptions horizontalCentered="1"/>
  <pageMargins left="0.39370078740157483" right="0.39370078740157483" top="0.86614173228346458" bottom="0.19685039370078741" header="0.19685039370078741" footer="0.31496062992125984"/>
  <pageSetup paperSize="9" fitToWidth="0" fitToHeight="0" orientation="portrait" horizontalDpi="360" verticalDpi="360" r:id="rId1"/>
  <headerFooter alignWithMargins="0">
    <oddHeader>&amp;C&amp;"標楷體,標準"&amp;16 108年花蓮縣縣長盃中小學聯合運動會田徑錦標賽
&amp;22接力賽_&amp;18獎狀印發清冊&amp;R
第 &amp;P 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15" zoomScaleNormal="115" workbookViewId="0">
      <selection activeCell="J25" sqref="J25"/>
    </sheetView>
  </sheetViews>
  <sheetFormatPr defaultColWidth="8.875" defaultRowHeight="16.5" x14ac:dyDescent="0.25"/>
  <cols>
    <col min="1" max="1" width="4.5" style="42" bestFit="1" customWidth="1"/>
    <col min="2" max="2" width="11.25" style="43" customWidth="1"/>
    <col min="3" max="3" width="4.5" style="42" bestFit="1" customWidth="1"/>
    <col min="4" max="4" width="11.25" style="43" customWidth="1"/>
    <col min="5" max="5" width="4.5" style="42" bestFit="1" customWidth="1"/>
    <col min="6" max="6" width="11.25" style="43" customWidth="1"/>
    <col min="7" max="16384" width="8.875" style="35"/>
  </cols>
  <sheetData>
    <row r="1" spans="1:6" s="27" customFormat="1" ht="12.95" customHeight="1" x14ac:dyDescent="0.25">
      <c r="A1" s="37" t="s">
        <v>15</v>
      </c>
      <c r="B1" s="22" t="s">
        <v>2</v>
      </c>
      <c r="C1" s="37" t="s">
        <v>15</v>
      </c>
      <c r="D1" s="22" t="s">
        <v>2</v>
      </c>
      <c r="E1" s="37" t="s">
        <v>15</v>
      </c>
      <c r="F1" s="22" t="s">
        <v>2</v>
      </c>
    </row>
    <row r="2" spans="1:6" ht="12.95" customHeight="1" x14ac:dyDescent="0.25">
      <c r="A2" s="40">
        <v>1</v>
      </c>
      <c r="B2" s="30" t="s">
        <v>167</v>
      </c>
      <c r="C2" s="40">
        <v>21</v>
      </c>
      <c r="D2" s="30" t="s">
        <v>89</v>
      </c>
      <c r="E2" s="40">
        <v>42</v>
      </c>
      <c r="F2" s="30" t="s">
        <v>95</v>
      </c>
    </row>
    <row r="3" spans="1:6" ht="12.95" customHeight="1" x14ac:dyDescent="0.25">
      <c r="A3" s="40">
        <v>2</v>
      </c>
      <c r="B3" s="30" t="s">
        <v>273</v>
      </c>
      <c r="C3" s="40">
        <v>22</v>
      </c>
      <c r="D3" s="30" t="s">
        <v>83</v>
      </c>
      <c r="E3" s="40">
        <v>43</v>
      </c>
      <c r="F3" s="30" t="s">
        <v>466</v>
      </c>
    </row>
    <row r="4" spans="1:6" ht="12.95" customHeight="1" x14ac:dyDescent="0.25">
      <c r="A4" s="40">
        <v>3</v>
      </c>
      <c r="B4" s="30" t="s">
        <v>87</v>
      </c>
      <c r="C4" s="40">
        <v>23</v>
      </c>
      <c r="D4" s="30" t="s">
        <v>18</v>
      </c>
      <c r="E4" s="40">
        <v>44</v>
      </c>
      <c r="F4" s="30" t="s">
        <v>517</v>
      </c>
    </row>
    <row r="5" spans="1:6" ht="12.95" customHeight="1" x14ac:dyDescent="0.25">
      <c r="A5" s="40">
        <v>4</v>
      </c>
      <c r="B5" s="30" t="s">
        <v>85</v>
      </c>
      <c r="C5" s="40">
        <v>24</v>
      </c>
      <c r="D5" s="30" t="s">
        <v>78</v>
      </c>
      <c r="E5" s="40">
        <v>45</v>
      </c>
      <c r="F5" s="30" t="s">
        <v>143</v>
      </c>
    </row>
    <row r="6" spans="1:6" ht="12.95" customHeight="1" x14ac:dyDescent="0.25">
      <c r="A6" s="40" t="s">
        <v>790</v>
      </c>
      <c r="B6" s="30" t="s">
        <v>283</v>
      </c>
      <c r="C6" s="40">
        <v>25</v>
      </c>
      <c r="D6" s="30" t="s">
        <v>82</v>
      </c>
      <c r="E6" s="40">
        <v>46</v>
      </c>
      <c r="F6" s="30" t="s">
        <v>693</v>
      </c>
    </row>
    <row r="7" spans="1:6" ht="12.95" customHeight="1" x14ac:dyDescent="0.25">
      <c r="A7" s="40">
        <v>5</v>
      </c>
      <c r="B7" s="30" t="s">
        <v>35</v>
      </c>
      <c r="C7" s="40">
        <v>26</v>
      </c>
      <c r="D7" s="30" t="s">
        <v>172</v>
      </c>
      <c r="E7" s="40">
        <v>47</v>
      </c>
      <c r="F7" s="30" t="s">
        <v>508</v>
      </c>
    </row>
    <row r="8" spans="1:6" ht="12.95" customHeight="1" x14ac:dyDescent="0.25">
      <c r="A8" s="40">
        <v>6</v>
      </c>
      <c r="B8" s="30" t="s">
        <v>157</v>
      </c>
      <c r="C8" s="40">
        <v>27</v>
      </c>
      <c r="D8" s="30" t="s">
        <v>164</v>
      </c>
      <c r="E8" s="40">
        <v>48</v>
      </c>
      <c r="F8" s="30" t="s">
        <v>457</v>
      </c>
    </row>
    <row r="9" spans="1:6" ht="12.95" customHeight="1" x14ac:dyDescent="0.25">
      <c r="A9" s="40">
        <v>7</v>
      </c>
      <c r="B9" s="30" t="s">
        <v>710</v>
      </c>
      <c r="C9" s="40">
        <v>28</v>
      </c>
      <c r="D9" s="30" t="s">
        <v>45</v>
      </c>
      <c r="E9" s="40">
        <v>49</v>
      </c>
      <c r="F9" s="30" t="s">
        <v>41</v>
      </c>
    </row>
    <row r="10" spans="1:6" ht="12.95" customHeight="1" x14ac:dyDescent="0.25">
      <c r="A10" s="40">
        <v>8</v>
      </c>
      <c r="B10" s="30" t="s">
        <v>20</v>
      </c>
      <c r="C10" s="40">
        <v>29</v>
      </c>
      <c r="D10" s="30" t="s">
        <v>146</v>
      </c>
      <c r="E10" s="40">
        <v>50</v>
      </c>
      <c r="F10" s="30" t="s">
        <v>304</v>
      </c>
    </row>
    <row r="11" spans="1:6" ht="12.95" customHeight="1" x14ac:dyDescent="0.25">
      <c r="A11" s="40">
        <v>9</v>
      </c>
      <c r="B11" s="30" t="s">
        <v>144</v>
      </c>
      <c r="C11" s="40">
        <v>30</v>
      </c>
      <c r="D11" s="30" t="s">
        <v>57</v>
      </c>
      <c r="E11" s="40"/>
      <c r="F11" s="30"/>
    </row>
    <row r="12" spans="1:6" ht="12.95" customHeight="1" x14ac:dyDescent="0.25">
      <c r="A12" s="40">
        <v>10</v>
      </c>
      <c r="B12" s="30" t="s">
        <v>216</v>
      </c>
      <c r="C12" s="40">
        <v>31</v>
      </c>
      <c r="D12" s="30" t="s">
        <v>30</v>
      </c>
      <c r="E12" s="40"/>
      <c r="F12" s="30"/>
    </row>
    <row r="13" spans="1:6" ht="12.95" customHeight="1" x14ac:dyDescent="0.25">
      <c r="A13" s="40">
        <v>11</v>
      </c>
      <c r="B13" s="30" t="s">
        <v>37</v>
      </c>
      <c r="C13" s="40">
        <v>32</v>
      </c>
      <c r="D13" s="30" t="s">
        <v>155</v>
      </c>
      <c r="E13" s="40"/>
      <c r="F13" s="30"/>
    </row>
    <row r="14" spans="1:6" ht="12.95" customHeight="1" x14ac:dyDescent="0.25">
      <c r="A14" s="40">
        <v>12</v>
      </c>
      <c r="B14" s="30" t="s">
        <v>74</v>
      </c>
      <c r="C14" s="40">
        <v>33</v>
      </c>
      <c r="D14" s="30" t="s">
        <v>727</v>
      </c>
      <c r="E14" s="40"/>
      <c r="F14" s="30"/>
    </row>
    <row r="15" spans="1:6" ht="12.95" customHeight="1" x14ac:dyDescent="0.25">
      <c r="A15" s="40">
        <v>13</v>
      </c>
      <c r="B15" s="30" t="s">
        <v>359</v>
      </c>
      <c r="C15" s="40">
        <v>34</v>
      </c>
      <c r="D15" s="30" t="s">
        <v>152</v>
      </c>
      <c r="E15" s="40"/>
      <c r="F15" s="30"/>
    </row>
    <row r="16" spans="1:6" ht="12.95" customHeight="1" x14ac:dyDescent="0.25">
      <c r="A16" s="40">
        <v>14</v>
      </c>
      <c r="B16" s="30" t="s">
        <v>31</v>
      </c>
      <c r="C16" s="40">
        <v>35</v>
      </c>
      <c r="D16" s="30" t="s">
        <v>175</v>
      </c>
      <c r="E16" s="40"/>
      <c r="F16" s="30"/>
    </row>
    <row r="17" spans="1:6" ht="12.95" customHeight="1" x14ac:dyDescent="0.25">
      <c r="A17" s="40">
        <v>15</v>
      </c>
      <c r="B17" s="30" t="s">
        <v>202</v>
      </c>
      <c r="C17" s="40">
        <v>36</v>
      </c>
      <c r="D17" s="30" t="s">
        <v>150</v>
      </c>
      <c r="E17" s="40"/>
      <c r="F17" s="30"/>
    </row>
    <row r="18" spans="1:6" ht="12.95" customHeight="1" x14ac:dyDescent="0.25">
      <c r="A18" s="40">
        <v>16</v>
      </c>
      <c r="B18" s="30" t="s">
        <v>161</v>
      </c>
      <c r="C18" s="40">
        <v>37</v>
      </c>
      <c r="D18" s="30" t="s">
        <v>265</v>
      </c>
      <c r="E18" s="40"/>
      <c r="F18" s="30"/>
    </row>
    <row r="19" spans="1:6" ht="12.95" customHeight="1" x14ac:dyDescent="0.25">
      <c r="A19" s="40">
        <v>17</v>
      </c>
      <c r="B19" s="30" t="s">
        <v>149</v>
      </c>
      <c r="C19" s="40">
        <v>38</v>
      </c>
      <c r="D19" s="30" t="s">
        <v>93</v>
      </c>
      <c r="E19" s="40"/>
      <c r="F19" s="30"/>
    </row>
    <row r="20" spans="1:6" ht="12.95" customHeight="1" x14ac:dyDescent="0.25">
      <c r="A20" s="40">
        <v>18</v>
      </c>
      <c r="B20" s="30" t="s">
        <v>435</v>
      </c>
      <c r="C20" s="40">
        <v>39</v>
      </c>
      <c r="D20" s="30" t="s">
        <v>443</v>
      </c>
      <c r="E20" s="40"/>
      <c r="F20" s="30"/>
    </row>
    <row r="21" spans="1:6" ht="12.95" customHeight="1" x14ac:dyDescent="0.25">
      <c r="A21" s="40">
        <v>19</v>
      </c>
      <c r="B21" s="30" t="s">
        <v>156</v>
      </c>
      <c r="C21" s="40">
        <v>40</v>
      </c>
      <c r="D21" s="30" t="s">
        <v>163</v>
      </c>
      <c r="E21" s="40"/>
      <c r="F21" s="30"/>
    </row>
    <row r="22" spans="1:6" ht="12.95" customHeight="1" x14ac:dyDescent="0.25">
      <c r="A22" s="40">
        <v>20</v>
      </c>
      <c r="B22" s="30" t="s">
        <v>90</v>
      </c>
      <c r="C22" s="40">
        <v>41</v>
      </c>
      <c r="D22" s="30" t="s">
        <v>43</v>
      </c>
      <c r="E22" s="40"/>
      <c r="F22" s="30"/>
    </row>
    <row r="23" spans="1:6" ht="12.95" customHeight="1" x14ac:dyDescent="0.25"/>
    <row r="24" spans="1:6" ht="12.95" customHeight="1" x14ac:dyDescent="0.25"/>
    <row r="25" spans="1:6" ht="12.95" customHeight="1" x14ac:dyDescent="0.25"/>
    <row r="26" spans="1:6" ht="12.95" customHeight="1" x14ac:dyDescent="0.25"/>
    <row r="27" spans="1:6" ht="12.95" customHeight="1" x14ac:dyDescent="0.25"/>
    <row r="28" spans="1:6" ht="12.95" customHeight="1" x14ac:dyDescent="0.25"/>
    <row r="29" spans="1:6" ht="12.95" customHeight="1" x14ac:dyDescent="0.25"/>
    <row r="30" spans="1:6" ht="12.95" customHeight="1" x14ac:dyDescent="0.25"/>
    <row r="31" spans="1:6" ht="12.95" customHeight="1" x14ac:dyDescent="0.25"/>
    <row r="32" spans="1:6" ht="12.95" customHeight="1" x14ac:dyDescent="0.25"/>
    <row r="33" spans="1:6" ht="12.95" customHeight="1" x14ac:dyDescent="0.25"/>
    <row r="34" spans="1:6" ht="12.95" customHeight="1" x14ac:dyDescent="0.25"/>
    <row r="35" spans="1:6" ht="12.95" customHeight="1" x14ac:dyDescent="0.25"/>
    <row r="36" spans="1:6" ht="12.95" customHeight="1" x14ac:dyDescent="0.25"/>
    <row r="37" spans="1:6" ht="12.95" customHeight="1" x14ac:dyDescent="0.25"/>
    <row r="38" spans="1:6" ht="12.95" customHeight="1" x14ac:dyDescent="0.25"/>
    <row r="39" spans="1:6" ht="12.95" customHeight="1" x14ac:dyDescent="0.25"/>
    <row r="40" spans="1:6" ht="12.95" customHeight="1" x14ac:dyDescent="0.25"/>
    <row r="41" spans="1:6" ht="12.95" customHeight="1" x14ac:dyDescent="0.25"/>
    <row r="42" spans="1:6" ht="12.95" customHeight="1" x14ac:dyDescent="0.25"/>
    <row r="43" spans="1:6" ht="12.95" customHeight="1" x14ac:dyDescent="0.25"/>
    <row r="44" spans="1:6" ht="12.95" customHeight="1" x14ac:dyDescent="0.25"/>
    <row r="45" spans="1:6" ht="12.95" customHeight="1" x14ac:dyDescent="0.25"/>
    <row r="46" spans="1:6" ht="12.95" customHeight="1" x14ac:dyDescent="0.25"/>
    <row r="47" spans="1:6" ht="12.95" customHeight="1" x14ac:dyDescent="0.25"/>
    <row r="48" spans="1:6" ht="12.95" customHeight="1" x14ac:dyDescent="0.25">
      <c r="A48" s="35"/>
      <c r="B48" s="35"/>
      <c r="C48" s="35"/>
      <c r="D48" s="35"/>
      <c r="E48" s="35"/>
      <c r="F48" s="35"/>
    </row>
    <row r="49" spans="1:6" ht="12.95" customHeight="1" x14ac:dyDescent="0.25">
      <c r="A49" s="35"/>
      <c r="B49" s="35"/>
      <c r="C49" s="35"/>
      <c r="D49" s="35"/>
      <c r="E49" s="35"/>
      <c r="F49" s="35"/>
    </row>
    <row r="50" spans="1:6" ht="12.95" customHeight="1" x14ac:dyDescent="0.25">
      <c r="A50" s="35"/>
      <c r="B50" s="35"/>
      <c r="C50" s="35"/>
      <c r="D50" s="35"/>
      <c r="E50" s="35"/>
      <c r="F50" s="35"/>
    </row>
    <row r="51" spans="1:6" ht="12.95" customHeight="1" x14ac:dyDescent="0.25">
      <c r="A51" s="35"/>
      <c r="B51" s="35"/>
      <c r="C51" s="35"/>
      <c r="D51" s="35"/>
      <c r="E51" s="35"/>
      <c r="F51" s="35"/>
    </row>
    <row r="52" spans="1:6" ht="12.95" customHeight="1" x14ac:dyDescent="0.25">
      <c r="A52" s="35"/>
      <c r="B52" s="35"/>
      <c r="C52" s="35"/>
      <c r="D52" s="35"/>
      <c r="E52" s="35"/>
      <c r="F52" s="35"/>
    </row>
  </sheetData>
  <phoneticPr fontId="1" type="noConversion"/>
  <printOptions horizontalCentered="1"/>
  <pageMargins left="0.39370078740157483" right="0.39370078740157483" top="0.86614173228346458" bottom="0.19685039370078741" header="0.19685039370078741" footer="0.31496062992125984"/>
  <pageSetup paperSize="9" orientation="portrait" horizontalDpi="360" verticalDpi="360" r:id="rId1"/>
  <headerFooter alignWithMargins="0">
    <oddHeader>&amp;C&amp;"標楷體,標準"&amp;16 108年花蓮縣縣長盃中小學聯合運動會田徑錦標賽
&amp;22個人賽_&amp;18獎狀印發清冊&amp;R
第 &amp;P 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獎狀使用報告</vt:lpstr>
      <vt:lpstr>個人</vt:lpstr>
      <vt:lpstr>接力</vt:lpstr>
      <vt:lpstr>(依校名)個人</vt:lpstr>
      <vt:lpstr>(依校名)接力</vt:lpstr>
      <vt:lpstr>各校領取名單</vt:lpstr>
      <vt:lpstr>'(依校名)個人'!Print_Area</vt:lpstr>
      <vt:lpstr>'(依校名)接力'!Print_Area</vt:lpstr>
      <vt:lpstr>各校領取名單!Print_Area</vt:lpstr>
      <vt:lpstr>個人!Print_Area</vt:lpstr>
      <vt:lpstr>接力!Print_Area</vt:lpstr>
      <vt:lpstr>'(依校名)個人'!Print_Titles</vt:lpstr>
      <vt:lpstr>各校領取名單!Print_Titles</vt:lpstr>
      <vt:lpstr>個人!Print_Titles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linghost</dc:creator>
  <cp:lastModifiedBy>USER</cp:lastModifiedBy>
  <cp:lastPrinted>2019-03-22T17:47:21Z</cp:lastPrinted>
  <dcterms:created xsi:type="dcterms:W3CDTF">2001-10-29T12:01:31Z</dcterms:created>
  <dcterms:modified xsi:type="dcterms:W3CDTF">2019-03-25T01:51:23Z</dcterms:modified>
</cp:coreProperties>
</file>