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115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10" i="1"/>
  <c r="I10" i="1" s="1"/>
  <c r="I71" i="1" l="1"/>
</calcChain>
</file>

<file path=xl/sharedStrings.xml><?xml version="1.0" encoding="utf-8"?>
<sst xmlns="http://schemas.openxmlformats.org/spreadsheetml/2006/main" count="88" uniqueCount="81">
  <si>
    <t>填表說明</t>
  </si>
  <si>
    <t>編號</t>
  </si>
  <si>
    <t>學校
代碼</t>
  </si>
  <si>
    <t>並以電話03-8462860#566或E-mail  rrrmylm31@gmail.com告知已傳真，品正收到會回信。</t>
    <phoneticPr fontId="1" type="noConversion"/>
  </si>
  <si>
    <t>104學年度第1學期實際需求總經費
（B）</t>
    <phoneticPr fontId="1" type="noConversion"/>
  </si>
  <si>
    <t>花蓮縣104學年度第1學期課後照顧經費調查表</t>
    <phoneticPr fontId="1" type="noConversion"/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</si>
  <si>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</si>
  <si>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</si>
  <si>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</si>
  <si>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</si>
  <si>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</si>
  <si>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</si>
  <si>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</si>
  <si>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</si>
  <si>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</si>
  <si>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</si>
  <si>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</si>
  <si>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</si>
  <si>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</si>
  <si>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</si>
  <si>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</si>
  <si>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</si>
  <si>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</si>
  <si>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稻香國小</t>
  </si>
  <si>
    <t>南華國小</t>
  </si>
  <si>
    <t>化仁國小</t>
  </si>
  <si>
    <t>太昌國小</t>
  </si>
  <si>
    <t>月眉國小</t>
  </si>
  <si>
    <t>溪口國小</t>
  </si>
  <si>
    <t>林榮國小</t>
  </si>
  <si>
    <t>太巴塱國小</t>
  </si>
  <si>
    <t>瑞穗國小</t>
  </si>
  <si>
    <t>瑞美國小</t>
  </si>
  <si>
    <t>舞鶴國小</t>
  </si>
  <si>
    <t>富源國小</t>
  </si>
  <si>
    <t>瑞北國小</t>
  </si>
  <si>
    <t>豐濱國小</t>
  </si>
  <si>
    <t>玉里國小</t>
  </si>
  <si>
    <t>樂合國小</t>
  </si>
  <si>
    <t>春日國小</t>
  </si>
  <si>
    <t>中城國小</t>
  </si>
  <si>
    <t>大禹國小</t>
  </si>
  <si>
    <t>松浦國小</t>
  </si>
  <si>
    <t>萬寧國小</t>
  </si>
  <si>
    <t>永豐國小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</si>
  <si>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</si>
  <si>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</si>
  <si>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</si>
  <si>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</si>
  <si>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</si>
  <si>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</si>
  <si>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</si>
  <si>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</si>
  <si>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</si>
  <si>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</si>
  <si>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銅蘭國小</t>
  </si>
  <si>
    <t>萬榮國小</t>
  </si>
  <si>
    <t>西林國小</t>
  </si>
  <si>
    <t>馬遠國小</t>
  </si>
  <si>
    <t>紅葉國小</t>
  </si>
  <si>
    <t>卓溪國小</t>
  </si>
  <si>
    <t>太平國小</t>
  </si>
  <si>
    <t>古風國小</t>
  </si>
  <si>
    <t>卓樂國小</t>
  </si>
  <si>
    <t>西富國小</t>
  </si>
  <si>
    <t>中原國小</t>
  </si>
  <si>
    <t>西寶國小</t>
  </si>
  <si>
    <t>學校名稱</t>
    <phoneticPr fontId="1" type="noConversion"/>
  </si>
  <si>
    <r>
      <t>一、需求數為「104學年度第1學期原核定總金額」外之需求金額，</t>
    </r>
    <r>
      <rPr>
        <b/>
        <sz val="14"/>
        <color rgb="FFFF0000"/>
        <rFont val="新細明體"/>
        <family val="1"/>
        <charset val="136"/>
        <scheme val="minor"/>
      </rPr>
      <t>以不超過原申請週次為原則</t>
    </r>
    <r>
      <rPr>
        <sz val="14"/>
        <color theme="1"/>
        <rFont val="新細明體"/>
        <family val="2"/>
        <charset val="136"/>
        <scheme val="minor"/>
      </rPr>
      <t>。</t>
    </r>
    <phoneticPr fontId="1" type="noConversion"/>
  </si>
  <si>
    <r>
      <t>二、需求數填上請</t>
    </r>
    <r>
      <rPr>
        <b/>
        <sz val="14"/>
        <color rgb="FFFF0000"/>
        <rFont val="新細明體"/>
        <family val="1"/>
        <charset val="136"/>
        <scheme val="minor"/>
      </rPr>
      <t>核章後</t>
    </r>
    <r>
      <rPr>
        <sz val="14"/>
        <color theme="1"/>
        <rFont val="新細明體"/>
        <family val="2"/>
        <charset val="136"/>
        <scheme val="minor"/>
      </rPr>
      <t xml:space="preserve">，傳真至教育處課程科鍾品正老師收，傳真號碼 </t>
    </r>
    <r>
      <rPr>
        <b/>
        <sz val="14"/>
        <color theme="1"/>
        <rFont val="新細明體"/>
        <family val="1"/>
        <charset val="136"/>
        <scheme val="minor"/>
      </rPr>
      <t xml:space="preserve"> 03-857-2660</t>
    </r>
    <phoneticPr fontId="1" type="noConversion"/>
  </si>
  <si>
    <t>需求數（C）=實際需求總經費-原核定總經費         （B-A）</t>
    <phoneticPr fontId="1" type="noConversion"/>
  </si>
  <si>
    <t>三、「如無需求之學校」亦需要於需求數欄位填0核章並依第二點傳真與告知。</t>
    <phoneticPr fontId="1" type="noConversion"/>
  </si>
  <si>
    <t xml:space="preserve">第一階段撥付經費
</t>
    <phoneticPr fontId="1" type="noConversion"/>
  </si>
  <si>
    <r>
      <t>104學年度第1學期</t>
    </r>
    <r>
      <rPr>
        <sz val="14"/>
        <color rgb="FFFF0000"/>
        <rFont val="新細明體"/>
        <family val="1"/>
        <charset val="136"/>
      </rPr>
      <t>暫時核定總經費</t>
    </r>
    <r>
      <rPr>
        <sz val="14"/>
        <rFont val="新細明體"/>
        <family val="1"/>
        <charset val="136"/>
      </rPr>
      <t xml:space="preserve">
（A）</t>
    </r>
    <phoneticPr fontId="1" type="noConversion"/>
  </si>
  <si>
    <r>
      <t>第二階段</t>
    </r>
    <r>
      <rPr>
        <sz val="14"/>
        <color rgb="FFFF0000"/>
        <rFont val="新細明體"/>
        <family val="1"/>
        <charset val="136"/>
      </rPr>
      <t>暫擬撥付</t>
    </r>
    <r>
      <rPr>
        <sz val="14"/>
        <rFont val="新細明體"/>
        <family val="1"/>
        <charset val="136"/>
      </rPr>
      <t xml:space="preserve">經費
</t>
    </r>
    <phoneticPr fontId="1" type="noConversion"/>
  </si>
  <si>
    <t>承辦人：</t>
    <phoneticPr fontId="1" type="noConversion"/>
  </si>
  <si>
    <t>主任：</t>
    <phoneticPr fontId="1" type="noConversion"/>
  </si>
  <si>
    <t>校長：</t>
    <phoneticPr fontId="1" type="noConversion"/>
  </si>
  <si>
    <t>第2期實際需求數</t>
    <phoneticPr fontId="1" type="noConversion"/>
  </si>
  <si>
    <t>缺</t>
  </si>
  <si>
    <t>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</si>
</sst>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4"/>
      <color theme="10"/>
      <name val="新細明體"/>
      <family val="1"/>
      <charset val="136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新細明體"/>
      <family val="2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4"/>
      <color rgb="FF002060"/>
      <name val="新細明體"/>
      <family val="2"/>
      <charset val="136"/>
      <scheme val="minor"/>
    </font>
    <font>
      <sz val="12"/>
      <color rgb="FF00206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41" fontId="0" fillId="3" borderId="1" xfId="0" applyNumberFormat="1" applyFill="1" applyBorder="1">
      <alignment vertical="center"/>
    </xf>
    <xf numFmtId="41" fontId="13" fillId="3" borderId="1" xfId="0" applyNumberFormat="1" applyFont="1" applyFill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/>
    </xf>
    <xf numFmtId="41" fontId="17" fillId="3" borderId="1" xfId="0" applyNumberFormat="1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1" applyFont="1" applyFill="1" applyBorder="1" applyAlignment="1" applyProtection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0006;&#20197;mail&#33267;sophia4910@nt.hl.gov.tw&#21578;&#30693;&#24050;&#20659;&#30495;&#65292;&#38642;&#34349;&#25910;&#21040;&#26371;&#22238;&#20449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25" workbookViewId="0">
      <selection activeCell="G34" sqref="G34"/>
    </sheetView>
  </sheetViews>
  <sheetFormatPr defaultRowHeight="16.5" x14ac:dyDescent="0.25"/>
  <cols>
    <col min="1" max="1" width="6.625" customWidth="1"/>
    <col min="2" max="2" width="5.875" customWidth="1"/>
    <col min="3" max="3" width="10.625" customWidth="1"/>
    <col min="4" max="4" width="15.875" customWidth="1"/>
    <col min="5" max="5" width="16.625" customWidth="1"/>
    <col min="6" max="7" width="15" customWidth="1"/>
    <col min="8" max="8" width="18.875" customWidth="1"/>
    <col min="9" max="9" width="12" customWidth="1"/>
  </cols>
  <sheetData>
    <row r="1" spans="1:9" ht="19.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9" ht="19.5" x14ac:dyDescent="0.3">
      <c r="A2" s="20" t="s">
        <v>68</v>
      </c>
      <c r="B2" s="20"/>
      <c r="C2" s="20"/>
      <c r="D2" s="20"/>
      <c r="E2" s="20"/>
      <c r="F2" s="20"/>
      <c r="G2" s="20"/>
      <c r="H2" s="20"/>
    </row>
    <row r="3" spans="1:9" ht="19.5" x14ac:dyDescent="0.3">
      <c r="A3" s="21" t="s">
        <v>69</v>
      </c>
      <c r="B3" s="21"/>
      <c r="C3" s="21"/>
      <c r="D3" s="21"/>
      <c r="E3" s="21"/>
      <c r="F3" s="21"/>
      <c r="G3" s="21"/>
      <c r="H3" s="21"/>
    </row>
    <row r="4" spans="1:9" ht="19.5" x14ac:dyDescent="0.3">
      <c r="A4" s="22" t="s">
        <v>3</v>
      </c>
      <c r="B4" s="19"/>
      <c r="C4" s="19"/>
      <c r="D4" s="19"/>
      <c r="E4" s="19"/>
      <c r="F4" s="19"/>
      <c r="G4" s="19"/>
      <c r="H4" s="19"/>
    </row>
    <row r="5" spans="1:9" ht="19.5" x14ac:dyDescent="0.3">
      <c r="A5" s="19" t="s">
        <v>71</v>
      </c>
      <c r="B5" s="19"/>
      <c r="C5" s="19"/>
      <c r="D5" s="19"/>
      <c r="E5" s="19"/>
      <c r="F5" s="19"/>
      <c r="G5" s="19"/>
      <c r="H5" s="19"/>
    </row>
    <row r="6" spans="1:9" ht="19.5" x14ac:dyDescent="0.25">
      <c r="A6" s="26" t="s">
        <v>5</v>
      </c>
      <c r="B6" s="27"/>
      <c r="C6" s="27"/>
      <c r="D6" s="27"/>
      <c r="E6" s="27"/>
      <c r="F6" s="27"/>
      <c r="G6" s="27"/>
      <c r="H6" s="28"/>
    </row>
    <row r="7" spans="1:9" ht="31.5" customHeight="1" x14ac:dyDescent="0.25">
      <c r="A7" s="31" t="s">
        <v>1</v>
      </c>
      <c r="B7" s="33" t="s">
        <v>2</v>
      </c>
      <c r="C7" s="31" t="s">
        <v>67</v>
      </c>
      <c r="D7" s="23" t="s">
        <v>72</v>
      </c>
      <c r="E7" s="23" t="s">
        <v>74</v>
      </c>
      <c r="F7" s="23" t="s">
        <v>73</v>
      </c>
      <c r="G7" s="23" t="s">
        <v>4</v>
      </c>
      <c r="H7" s="23" t="s">
        <v>70</v>
      </c>
      <c r="I7" s="18" t="s">
        <v>78</v>
      </c>
    </row>
    <row r="8" spans="1:9" ht="27" customHeight="1" x14ac:dyDescent="0.25">
      <c r="A8" s="32"/>
      <c r="B8" s="32"/>
      <c r="C8" s="32"/>
      <c r="D8" s="29"/>
      <c r="E8" s="29"/>
      <c r="F8" s="24"/>
      <c r="G8" s="24"/>
      <c r="H8" s="24"/>
      <c r="I8" s="18"/>
    </row>
    <row r="9" spans="1:9" ht="27.75" customHeight="1" x14ac:dyDescent="0.25">
      <c r="A9" s="32"/>
      <c r="B9" s="32"/>
      <c r="C9" s="32"/>
      <c r="D9" s="30"/>
      <c r="E9" s="30"/>
      <c r="F9" s="25"/>
      <c r="G9" s="25"/>
      <c r="H9" s="25"/>
      <c r="I9" s="18"/>
    </row>
    <row r="10" spans="1:9" ht="24.95" customHeight="1" x14ac:dyDescent="0.3">
      <c r="A10" s="3">
        <v>1</v>
      </c>
      <c r="B10" s="3">
        <v>601</v>
      </c>
      <c r="C10" s="3" t="s">
        <v>6</v>
      </c>
      <c r="D10" s="4">
        <v>117949.79999999999</v>
      </c>
      <c r="E10" s="2">
        <v>275216.2</v>
      </c>
      <c r="F10" s="2">
        <v>393166</v>
      </c>
      <c r="G10" s="9">
        <v>447162</v>
      </c>
      <c r="H10" s="8">
        <f>G10-F10</f>
        <v>53996</v>
      </c>
      <c r="I10" s="12">
        <f>E10+H10</f>
        <v>329212.2</v>
      </c>
    </row>
    <row r="11" spans="1:9" ht="24.95" customHeight="1" x14ac:dyDescent="0.3">
      <c r="A11" s="3">
        <v>2</v>
      </c>
      <c r="B11" s="3">
        <v>602</v>
      </c>
      <c r="C11" s="3" t="s">
        <v>7</v>
      </c>
      <c r="D11" s="4">
        <v>107702.25</v>
      </c>
      <c r="E11" s="2">
        <v>251305.25</v>
      </c>
      <c r="F11" s="2">
        <v>359008</v>
      </c>
      <c r="G11" s="9">
        <v>465243</v>
      </c>
      <c r="H11" s="8">
        <f t="shared" ref="H11:H70" si="0">G11-F11</f>
        <v>106235</v>
      </c>
      <c r="I11" s="12">
        <f t="shared" ref="I11:I70" si="1">E11+H11</f>
        <v>357540.25</v>
      </c>
    </row>
    <row r="12" spans="1:9" ht="24.95" customHeight="1" x14ac:dyDescent="0.3">
      <c r="A12" s="3">
        <v>3</v>
      </c>
      <c r="B12" s="3">
        <v>603</v>
      </c>
      <c r="C12" s="3" t="s">
        <v>8</v>
      </c>
      <c r="D12" s="4">
        <v>117893.4</v>
      </c>
      <c r="E12" s="2">
        <v>275084.59999999998</v>
      </c>
      <c r="F12" s="2">
        <v>392978</v>
      </c>
      <c r="G12" s="9">
        <v>428740</v>
      </c>
      <c r="H12" s="8">
        <f t="shared" si="0"/>
        <v>35762</v>
      </c>
      <c r="I12" s="12">
        <f t="shared" si="1"/>
        <v>310846.59999999998</v>
      </c>
    </row>
    <row r="13" spans="1:9" ht="24.95" customHeight="1" x14ac:dyDescent="0.3">
      <c r="A13" s="3">
        <v>4</v>
      </c>
      <c r="B13" s="3">
        <v>604</v>
      </c>
      <c r="C13" s="3" t="s">
        <v>9</v>
      </c>
      <c r="D13" s="4">
        <v>100257.9</v>
      </c>
      <c r="E13" s="2">
        <v>233935.1</v>
      </c>
      <c r="F13" s="2">
        <v>334193</v>
      </c>
      <c r="G13" s="10" t="s">
        <v>80</v>
      </c>
      <c r="H13" s="8" t="e">
        <f t="shared" si="0"/>
        <v>#VALUE!</v>
      </c>
      <c r="I13" s="12" t="e">
        <f t="shared" si="1"/>
        <v>#VALUE!</v>
      </c>
    </row>
    <row r="14" spans="1:9" ht="24.95" customHeight="1" x14ac:dyDescent="0.3">
      <c r="A14" s="3">
        <v>5</v>
      </c>
      <c r="B14" s="3">
        <v>605</v>
      </c>
      <c r="C14" s="3" t="s">
        <v>10</v>
      </c>
      <c r="D14" s="4">
        <v>167789.55</v>
      </c>
      <c r="E14" s="2">
        <v>391508.95</v>
      </c>
      <c r="F14" s="2">
        <v>559299</v>
      </c>
      <c r="G14" s="9">
        <v>559299</v>
      </c>
      <c r="H14" s="8">
        <f t="shared" si="0"/>
        <v>0</v>
      </c>
      <c r="I14" s="12">
        <f t="shared" si="1"/>
        <v>391508.95</v>
      </c>
    </row>
    <row r="15" spans="1:9" ht="24.95" customHeight="1" x14ac:dyDescent="0.3">
      <c r="A15" s="3">
        <v>6</v>
      </c>
      <c r="B15" s="3">
        <v>606</v>
      </c>
      <c r="C15" s="3" t="s">
        <v>11</v>
      </c>
      <c r="D15" s="4">
        <v>40971.9</v>
      </c>
      <c r="E15" s="2">
        <v>95601.1</v>
      </c>
      <c r="F15" s="2">
        <v>136573</v>
      </c>
      <c r="G15" s="9">
        <v>136573</v>
      </c>
      <c r="H15" s="8">
        <f t="shared" si="0"/>
        <v>0</v>
      </c>
      <c r="I15" s="12">
        <f t="shared" si="1"/>
        <v>95601.1</v>
      </c>
    </row>
    <row r="16" spans="1:9" ht="24.95" customHeight="1" x14ac:dyDescent="0.3">
      <c r="A16" s="3">
        <v>7</v>
      </c>
      <c r="B16" s="3">
        <v>607</v>
      </c>
      <c r="C16" s="3" t="s">
        <v>12</v>
      </c>
      <c r="D16" s="4">
        <v>25754.7</v>
      </c>
      <c r="E16" s="2">
        <v>60094.3</v>
      </c>
      <c r="F16" s="2">
        <v>85849</v>
      </c>
      <c r="G16" s="9">
        <v>103340</v>
      </c>
      <c r="H16" s="8">
        <f t="shared" si="0"/>
        <v>17491</v>
      </c>
      <c r="I16" s="12">
        <f t="shared" si="1"/>
        <v>77585.3</v>
      </c>
    </row>
    <row r="17" spans="1:9" ht="24.95" customHeight="1" x14ac:dyDescent="0.3">
      <c r="A17" s="3">
        <v>8</v>
      </c>
      <c r="B17" s="3">
        <v>608</v>
      </c>
      <c r="C17" s="3" t="s">
        <v>13</v>
      </c>
      <c r="D17" s="4">
        <v>79883.55</v>
      </c>
      <c r="E17" s="2">
        <v>186394.95</v>
      </c>
      <c r="F17" s="2">
        <v>266279</v>
      </c>
      <c r="G17" s="9">
        <v>261279</v>
      </c>
      <c r="H17" s="8">
        <f t="shared" si="0"/>
        <v>-5000</v>
      </c>
      <c r="I17" s="12">
        <f t="shared" si="1"/>
        <v>181394.95</v>
      </c>
    </row>
    <row r="18" spans="1:9" ht="24.95" customHeight="1" x14ac:dyDescent="0.3">
      <c r="A18" s="3">
        <v>9</v>
      </c>
      <c r="B18" s="3">
        <v>609</v>
      </c>
      <c r="C18" s="3" t="s">
        <v>14</v>
      </c>
      <c r="D18" s="4">
        <v>68968.349999999991</v>
      </c>
      <c r="E18" s="2">
        <v>160926.15000000002</v>
      </c>
      <c r="F18" s="2">
        <v>229895</v>
      </c>
      <c r="G18" s="15">
        <v>241585</v>
      </c>
      <c r="H18" s="8">
        <f t="shared" si="0"/>
        <v>11690</v>
      </c>
      <c r="I18" s="12">
        <f t="shared" si="1"/>
        <v>172616.15000000002</v>
      </c>
    </row>
    <row r="19" spans="1:9" ht="24.95" customHeight="1" x14ac:dyDescent="0.3">
      <c r="A19" s="3">
        <v>10</v>
      </c>
      <c r="B19" s="3">
        <v>612</v>
      </c>
      <c r="C19" s="3" t="s">
        <v>15</v>
      </c>
      <c r="D19" s="4">
        <v>14840.4</v>
      </c>
      <c r="E19" s="2">
        <v>34627.599999999999</v>
      </c>
      <c r="F19" s="2">
        <v>49468</v>
      </c>
      <c r="G19" s="9">
        <v>49468</v>
      </c>
      <c r="H19" s="8">
        <f t="shared" si="0"/>
        <v>0</v>
      </c>
      <c r="I19" s="12">
        <f t="shared" si="1"/>
        <v>34627.599999999999</v>
      </c>
    </row>
    <row r="20" spans="1:9" ht="24.95" customHeight="1" x14ac:dyDescent="0.3">
      <c r="A20" s="3">
        <v>11</v>
      </c>
      <c r="B20" s="3">
        <v>613</v>
      </c>
      <c r="C20" s="3" t="s">
        <v>16</v>
      </c>
      <c r="D20" s="4">
        <v>86064</v>
      </c>
      <c r="E20" s="2">
        <v>200816</v>
      </c>
      <c r="F20" s="2">
        <v>286880</v>
      </c>
      <c r="G20" s="9">
        <v>286880</v>
      </c>
      <c r="H20" s="8">
        <f t="shared" si="0"/>
        <v>0</v>
      </c>
      <c r="I20" s="12">
        <f t="shared" si="1"/>
        <v>200816</v>
      </c>
    </row>
    <row r="21" spans="1:9" ht="24.95" customHeight="1" x14ac:dyDescent="0.3">
      <c r="A21" s="3">
        <v>12</v>
      </c>
      <c r="B21" s="3">
        <v>614</v>
      </c>
      <c r="C21" s="3" t="s">
        <v>17</v>
      </c>
      <c r="D21" s="4">
        <v>44163.299999999996</v>
      </c>
      <c r="E21" s="2">
        <v>103047.70000000001</v>
      </c>
      <c r="F21" s="2">
        <v>147211</v>
      </c>
      <c r="G21" s="9">
        <v>132783</v>
      </c>
      <c r="H21" s="8">
        <f t="shared" si="0"/>
        <v>-14428</v>
      </c>
      <c r="I21" s="12">
        <f t="shared" si="1"/>
        <v>88619.700000000012</v>
      </c>
    </row>
    <row r="22" spans="1:9" ht="24.95" customHeight="1" x14ac:dyDescent="0.3">
      <c r="A22" s="3">
        <v>13</v>
      </c>
      <c r="B22" s="3">
        <v>615</v>
      </c>
      <c r="C22" s="3" t="s">
        <v>18</v>
      </c>
      <c r="D22" s="4">
        <v>100656</v>
      </c>
      <c r="E22" s="2">
        <v>234864</v>
      </c>
      <c r="F22" s="2">
        <v>335520</v>
      </c>
      <c r="G22" s="11" t="s">
        <v>79</v>
      </c>
      <c r="H22" s="8" t="e">
        <f t="shared" si="0"/>
        <v>#VALUE!</v>
      </c>
      <c r="I22" s="12" t="e">
        <f t="shared" si="1"/>
        <v>#VALUE!</v>
      </c>
    </row>
    <row r="23" spans="1:9" ht="24.95" customHeight="1" x14ac:dyDescent="0.3">
      <c r="A23" s="3">
        <v>14</v>
      </c>
      <c r="B23" s="3">
        <v>616</v>
      </c>
      <c r="C23" s="3" t="s">
        <v>19</v>
      </c>
      <c r="D23" s="4">
        <v>20356.2</v>
      </c>
      <c r="E23" s="2">
        <v>47497.8</v>
      </c>
      <c r="F23" s="2">
        <v>67854</v>
      </c>
      <c r="G23" s="9">
        <v>66614</v>
      </c>
      <c r="H23" s="8">
        <f t="shared" si="0"/>
        <v>-1240</v>
      </c>
      <c r="I23" s="12">
        <f t="shared" si="1"/>
        <v>46257.8</v>
      </c>
    </row>
    <row r="24" spans="1:9" ht="24.95" customHeight="1" x14ac:dyDescent="0.3">
      <c r="A24" s="3">
        <v>15</v>
      </c>
      <c r="B24" s="3">
        <v>617</v>
      </c>
      <c r="C24" s="3" t="s">
        <v>20</v>
      </c>
      <c r="D24" s="4">
        <v>40696.5</v>
      </c>
      <c r="E24" s="2">
        <v>94958.5</v>
      </c>
      <c r="F24" s="2">
        <v>135655</v>
      </c>
      <c r="G24" s="9">
        <v>130356</v>
      </c>
      <c r="H24" s="16">
        <f t="shared" si="0"/>
        <v>-5299</v>
      </c>
      <c r="I24" s="12">
        <f t="shared" si="1"/>
        <v>89659.5</v>
      </c>
    </row>
    <row r="25" spans="1:9" ht="24.95" customHeight="1" x14ac:dyDescent="0.3">
      <c r="A25" s="3">
        <v>16</v>
      </c>
      <c r="B25" s="3">
        <v>618</v>
      </c>
      <c r="C25" s="3" t="s">
        <v>21</v>
      </c>
      <c r="D25" s="4">
        <v>601138.94999999995</v>
      </c>
      <c r="E25" s="2">
        <v>1402657.55</v>
      </c>
      <c r="F25" s="2">
        <v>2003797</v>
      </c>
      <c r="G25" s="9">
        <v>2003797</v>
      </c>
      <c r="H25" s="8">
        <f t="shared" si="0"/>
        <v>0</v>
      </c>
      <c r="I25" s="12">
        <f t="shared" si="1"/>
        <v>1402657.55</v>
      </c>
    </row>
    <row r="26" spans="1:9" ht="24.95" customHeight="1" x14ac:dyDescent="0.3">
      <c r="A26" s="3">
        <v>17</v>
      </c>
      <c r="B26" s="3">
        <v>619</v>
      </c>
      <c r="C26" s="3" t="s">
        <v>22</v>
      </c>
      <c r="D26" s="4">
        <v>28528.2</v>
      </c>
      <c r="E26" s="2">
        <v>66565.8</v>
      </c>
      <c r="F26" s="2">
        <v>95094</v>
      </c>
      <c r="G26" s="9">
        <v>95094</v>
      </c>
      <c r="H26" s="8">
        <f t="shared" si="0"/>
        <v>0</v>
      </c>
      <c r="I26" s="12">
        <f t="shared" si="1"/>
        <v>66565.8</v>
      </c>
    </row>
    <row r="27" spans="1:9" ht="24.95" customHeight="1" x14ac:dyDescent="0.3">
      <c r="A27" s="3">
        <v>18</v>
      </c>
      <c r="B27" s="3">
        <v>621</v>
      </c>
      <c r="C27" s="3" t="s">
        <v>23</v>
      </c>
      <c r="D27" s="4">
        <v>36128.25</v>
      </c>
      <c r="E27" s="2">
        <v>84299.25</v>
      </c>
      <c r="F27" s="2">
        <v>120428</v>
      </c>
      <c r="G27" s="9">
        <v>120428</v>
      </c>
      <c r="H27" s="8">
        <f t="shared" si="0"/>
        <v>0</v>
      </c>
      <c r="I27" s="12">
        <f t="shared" si="1"/>
        <v>84299.25</v>
      </c>
    </row>
    <row r="28" spans="1:9" ht="24.95" customHeight="1" x14ac:dyDescent="0.3">
      <c r="A28" s="3">
        <v>19</v>
      </c>
      <c r="B28" s="3">
        <v>622</v>
      </c>
      <c r="C28" s="3" t="s">
        <v>24</v>
      </c>
      <c r="D28" s="4">
        <v>7256.4</v>
      </c>
      <c r="E28" s="2">
        <v>16931.599999999999</v>
      </c>
      <c r="F28" s="2">
        <v>24188</v>
      </c>
      <c r="G28" s="9">
        <v>24188</v>
      </c>
      <c r="H28" s="8">
        <f t="shared" si="0"/>
        <v>0</v>
      </c>
      <c r="I28" s="12">
        <f t="shared" si="1"/>
        <v>16931.599999999999</v>
      </c>
    </row>
    <row r="29" spans="1:9" ht="24.95" customHeight="1" x14ac:dyDescent="0.3">
      <c r="A29" s="3">
        <v>20</v>
      </c>
      <c r="B29" s="3">
        <v>623</v>
      </c>
      <c r="C29" s="3" t="s">
        <v>25</v>
      </c>
      <c r="D29" s="4">
        <v>173129.4</v>
      </c>
      <c r="E29" s="2">
        <v>403968.6</v>
      </c>
      <c r="F29" s="2">
        <v>577098</v>
      </c>
      <c r="G29" s="9">
        <v>576338</v>
      </c>
      <c r="H29" s="8">
        <f t="shared" si="0"/>
        <v>-760</v>
      </c>
      <c r="I29" s="12">
        <f t="shared" si="1"/>
        <v>403208.6</v>
      </c>
    </row>
    <row r="30" spans="1:9" ht="24.95" customHeight="1" x14ac:dyDescent="0.3">
      <c r="A30" s="3">
        <v>21</v>
      </c>
      <c r="B30" s="3">
        <v>624</v>
      </c>
      <c r="C30" s="3" t="s">
        <v>26</v>
      </c>
      <c r="D30" s="4">
        <v>125734.2</v>
      </c>
      <c r="E30" s="2">
        <v>293379.8</v>
      </c>
      <c r="F30" s="2">
        <v>419114</v>
      </c>
      <c r="G30" s="9">
        <v>419114</v>
      </c>
      <c r="H30" s="8">
        <f t="shared" si="0"/>
        <v>0</v>
      </c>
      <c r="I30" s="12">
        <f t="shared" si="1"/>
        <v>293379.8</v>
      </c>
    </row>
    <row r="31" spans="1:9" ht="24.95" customHeight="1" x14ac:dyDescent="0.3">
      <c r="A31" s="3">
        <v>22</v>
      </c>
      <c r="B31" s="3">
        <v>630</v>
      </c>
      <c r="C31" s="3" t="s">
        <v>27</v>
      </c>
      <c r="D31" s="4">
        <v>28080</v>
      </c>
      <c r="E31" s="2">
        <v>65520</v>
      </c>
      <c r="F31" s="2">
        <v>93600</v>
      </c>
      <c r="G31" s="9">
        <v>93600</v>
      </c>
      <c r="H31" s="8">
        <f t="shared" si="0"/>
        <v>0</v>
      </c>
      <c r="I31" s="12">
        <f t="shared" si="1"/>
        <v>65520</v>
      </c>
    </row>
    <row r="32" spans="1:9" ht="24.95" customHeight="1" x14ac:dyDescent="0.3">
      <c r="A32" s="3">
        <v>23</v>
      </c>
      <c r="B32" s="3">
        <v>632</v>
      </c>
      <c r="C32" s="3" t="s">
        <v>28</v>
      </c>
      <c r="D32" s="4">
        <v>19029</v>
      </c>
      <c r="E32" s="2">
        <v>44401</v>
      </c>
      <c r="F32" s="2">
        <v>63430</v>
      </c>
      <c r="G32" s="9">
        <v>63430</v>
      </c>
      <c r="H32" s="8">
        <f t="shared" si="0"/>
        <v>0</v>
      </c>
      <c r="I32" s="12">
        <f t="shared" si="1"/>
        <v>44401</v>
      </c>
    </row>
    <row r="33" spans="1:9" ht="24.95" customHeight="1" x14ac:dyDescent="0.3">
      <c r="A33" s="3">
        <v>24</v>
      </c>
      <c r="B33" s="3">
        <v>635</v>
      </c>
      <c r="C33" s="3" t="s">
        <v>29</v>
      </c>
      <c r="D33" s="4">
        <v>20532</v>
      </c>
      <c r="E33" s="2">
        <v>47908</v>
      </c>
      <c r="F33" s="2">
        <v>68440</v>
      </c>
      <c r="G33" s="9">
        <v>68440</v>
      </c>
      <c r="H33" s="8">
        <f t="shared" si="0"/>
        <v>0</v>
      </c>
      <c r="I33" s="12">
        <f t="shared" si="1"/>
        <v>47908</v>
      </c>
    </row>
    <row r="34" spans="1:9" ht="24.95" customHeight="1" x14ac:dyDescent="0.3">
      <c r="A34" s="3">
        <v>25</v>
      </c>
      <c r="B34" s="3">
        <v>642</v>
      </c>
      <c r="C34" s="3" t="s">
        <v>30</v>
      </c>
      <c r="D34" s="4">
        <v>45238.799999999996</v>
      </c>
      <c r="E34" s="2">
        <v>105557.20000000001</v>
      </c>
      <c r="F34" s="2">
        <v>150796</v>
      </c>
      <c r="G34" s="15">
        <v>150796</v>
      </c>
      <c r="H34" s="8">
        <f t="shared" si="0"/>
        <v>0</v>
      </c>
      <c r="I34" s="12">
        <f t="shared" si="1"/>
        <v>105557.20000000001</v>
      </c>
    </row>
    <row r="35" spans="1:9" ht="24.95" customHeight="1" x14ac:dyDescent="0.3">
      <c r="A35" s="3">
        <v>26</v>
      </c>
      <c r="B35" s="3">
        <v>647</v>
      </c>
      <c r="C35" s="3" t="s">
        <v>31</v>
      </c>
      <c r="D35" s="4">
        <v>114912</v>
      </c>
      <c r="E35" s="2">
        <v>268128</v>
      </c>
      <c r="F35" s="2">
        <v>383040</v>
      </c>
      <c r="G35" s="9">
        <v>263280</v>
      </c>
      <c r="H35" s="8">
        <f t="shared" si="0"/>
        <v>-119760</v>
      </c>
      <c r="I35" s="12">
        <f t="shared" si="1"/>
        <v>148368</v>
      </c>
    </row>
    <row r="36" spans="1:9" ht="24.95" customHeight="1" x14ac:dyDescent="0.3">
      <c r="A36" s="3">
        <v>27</v>
      </c>
      <c r="B36" s="3">
        <v>648</v>
      </c>
      <c r="C36" s="3" t="s">
        <v>32</v>
      </c>
      <c r="D36" s="4">
        <v>15552</v>
      </c>
      <c r="E36" s="2">
        <v>36288</v>
      </c>
      <c r="F36" s="2">
        <v>51840</v>
      </c>
      <c r="G36" s="15">
        <v>51160</v>
      </c>
      <c r="H36" s="16">
        <f t="shared" si="0"/>
        <v>-680</v>
      </c>
      <c r="I36" s="17">
        <f t="shared" si="1"/>
        <v>35608</v>
      </c>
    </row>
    <row r="37" spans="1:9" ht="24.95" customHeight="1" x14ac:dyDescent="0.3">
      <c r="A37" s="3">
        <v>28</v>
      </c>
      <c r="B37" s="3">
        <v>650</v>
      </c>
      <c r="C37" s="3" t="s">
        <v>33</v>
      </c>
      <c r="D37" s="4">
        <v>10098</v>
      </c>
      <c r="E37" s="2">
        <v>23562</v>
      </c>
      <c r="F37" s="2">
        <v>33660</v>
      </c>
      <c r="G37" s="9">
        <v>32760</v>
      </c>
      <c r="H37" s="8">
        <f t="shared" si="0"/>
        <v>-900</v>
      </c>
      <c r="I37" s="12">
        <f t="shared" si="1"/>
        <v>22662</v>
      </c>
    </row>
    <row r="38" spans="1:9" ht="24.95" customHeight="1" x14ac:dyDescent="0.3">
      <c r="A38" s="3">
        <v>29</v>
      </c>
      <c r="B38" s="3">
        <v>652</v>
      </c>
      <c r="C38" s="3" t="s">
        <v>34</v>
      </c>
      <c r="D38" s="4">
        <v>36504</v>
      </c>
      <c r="E38" s="2">
        <v>85176</v>
      </c>
      <c r="F38" s="2">
        <v>121680</v>
      </c>
      <c r="G38" s="15">
        <v>121680</v>
      </c>
      <c r="H38" s="8">
        <f t="shared" si="0"/>
        <v>0</v>
      </c>
      <c r="I38" s="12">
        <f t="shared" si="1"/>
        <v>85176</v>
      </c>
    </row>
    <row r="39" spans="1:9" ht="24.95" customHeight="1" x14ac:dyDescent="0.3">
      <c r="A39" s="3">
        <v>30</v>
      </c>
      <c r="B39" s="3">
        <v>653</v>
      </c>
      <c r="C39" s="3" t="s">
        <v>35</v>
      </c>
      <c r="D39" s="4">
        <v>53892</v>
      </c>
      <c r="E39" s="2">
        <v>125748</v>
      </c>
      <c r="F39" s="2">
        <v>179640</v>
      </c>
      <c r="G39" s="10" t="s">
        <v>79</v>
      </c>
      <c r="H39" s="8" t="e">
        <f t="shared" si="0"/>
        <v>#VALUE!</v>
      </c>
      <c r="I39" s="12" t="e">
        <f t="shared" si="1"/>
        <v>#VALUE!</v>
      </c>
    </row>
    <row r="40" spans="1:9" ht="24.95" customHeight="1" x14ac:dyDescent="0.3">
      <c r="A40" s="3">
        <v>31</v>
      </c>
      <c r="B40" s="3">
        <v>654</v>
      </c>
      <c r="C40" s="3" t="s">
        <v>36</v>
      </c>
      <c r="D40" s="4">
        <v>8262</v>
      </c>
      <c r="E40" s="2">
        <v>19278</v>
      </c>
      <c r="F40" s="2">
        <v>27540</v>
      </c>
      <c r="G40" s="14">
        <v>27540</v>
      </c>
      <c r="H40" s="8">
        <f t="shared" si="0"/>
        <v>0</v>
      </c>
      <c r="I40" s="12">
        <f t="shared" si="1"/>
        <v>19278</v>
      </c>
    </row>
    <row r="41" spans="1:9" ht="24.95" customHeight="1" x14ac:dyDescent="0.3">
      <c r="A41" s="3">
        <v>32</v>
      </c>
      <c r="B41" s="3">
        <v>658</v>
      </c>
      <c r="C41" s="3" t="s">
        <v>37</v>
      </c>
      <c r="D41" s="4">
        <v>130470.9</v>
      </c>
      <c r="E41" s="2">
        <v>304432.09999999998</v>
      </c>
      <c r="F41" s="2">
        <v>434903</v>
      </c>
      <c r="G41" s="9">
        <v>434903</v>
      </c>
      <c r="H41" s="8">
        <f t="shared" si="0"/>
        <v>0</v>
      </c>
      <c r="I41" s="12">
        <f t="shared" si="1"/>
        <v>304432.09999999998</v>
      </c>
    </row>
    <row r="42" spans="1:9" ht="24.95" customHeight="1" x14ac:dyDescent="0.3">
      <c r="A42" s="3">
        <v>33</v>
      </c>
      <c r="B42" s="3">
        <v>660</v>
      </c>
      <c r="C42" s="3" t="s">
        <v>38</v>
      </c>
      <c r="D42" s="4">
        <v>9072</v>
      </c>
      <c r="E42" s="2">
        <v>21168</v>
      </c>
      <c r="F42" s="2">
        <v>30240</v>
      </c>
      <c r="G42" s="9">
        <v>30240</v>
      </c>
      <c r="H42" s="8">
        <f t="shared" si="0"/>
        <v>0</v>
      </c>
      <c r="I42" s="12">
        <f t="shared" si="1"/>
        <v>21168</v>
      </c>
    </row>
    <row r="43" spans="1:9" ht="24.95" customHeight="1" x14ac:dyDescent="0.3">
      <c r="A43" s="3">
        <v>34</v>
      </c>
      <c r="B43" s="3">
        <v>663</v>
      </c>
      <c r="C43" s="3" t="s">
        <v>39</v>
      </c>
      <c r="D43" s="4">
        <v>9072</v>
      </c>
      <c r="E43" s="2">
        <v>21168</v>
      </c>
      <c r="F43" s="2">
        <v>30240</v>
      </c>
      <c r="G43" s="9">
        <v>30240</v>
      </c>
      <c r="H43" s="8">
        <f t="shared" si="0"/>
        <v>0</v>
      </c>
      <c r="I43" s="12">
        <f t="shared" si="1"/>
        <v>21168</v>
      </c>
    </row>
    <row r="44" spans="1:9" ht="24.95" customHeight="1" x14ac:dyDescent="0.3">
      <c r="A44" s="3">
        <v>35</v>
      </c>
      <c r="B44" s="3">
        <v>665</v>
      </c>
      <c r="C44" s="3" t="s">
        <v>40</v>
      </c>
      <c r="D44" s="4">
        <v>12812.475</v>
      </c>
      <c r="E44" s="2">
        <v>29895.775000000001</v>
      </c>
      <c r="F44" s="2">
        <v>42708</v>
      </c>
      <c r="G44" s="9">
        <v>49121</v>
      </c>
      <c r="H44" s="8">
        <f t="shared" si="0"/>
        <v>6413</v>
      </c>
      <c r="I44" s="12">
        <f t="shared" si="1"/>
        <v>36308.775000000001</v>
      </c>
    </row>
    <row r="45" spans="1:9" ht="24.95" customHeight="1" x14ac:dyDescent="0.3">
      <c r="A45" s="3">
        <v>36</v>
      </c>
      <c r="B45" s="3">
        <v>667</v>
      </c>
      <c r="C45" s="3" t="s">
        <v>41</v>
      </c>
      <c r="D45" s="4">
        <v>3024</v>
      </c>
      <c r="E45" s="2">
        <v>7056</v>
      </c>
      <c r="F45" s="2">
        <v>10080</v>
      </c>
      <c r="G45" s="9">
        <v>15120</v>
      </c>
      <c r="H45" s="8">
        <f t="shared" si="0"/>
        <v>5040</v>
      </c>
      <c r="I45" s="13">
        <f t="shared" si="1"/>
        <v>12096</v>
      </c>
    </row>
    <row r="46" spans="1:9" ht="24.95" customHeight="1" x14ac:dyDescent="0.3">
      <c r="A46" s="3">
        <v>37</v>
      </c>
      <c r="B46" s="3">
        <v>668</v>
      </c>
      <c r="C46" s="3" t="s">
        <v>42</v>
      </c>
      <c r="D46" s="4">
        <v>4536</v>
      </c>
      <c r="E46" s="2">
        <v>10584</v>
      </c>
      <c r="F46" s="2">
        <v>15120</v>
      </c>
      <c r="G46" s="11" t="s">
        <v>79</v>
      </c>
      <c r="H46" s="8" t="e">
        <f t="shared" si="0"/>
        <v>#VALUE!</v>
      </c>
      <c r="I46" s="12" t="e">
        <f t="shared" si="1"/>
        <v>#VALUE!</v>
      </c>
    </row>
    <row r="47" spans="1:9" ht="24.95" customHeight="1" x14ac:dyDescent="0.3">
      <c r="A47" s="3">
        <v>38</v>
      </c>
      <c r="B47" s="3">
        <v>671</v>
      </c>
      <c r="C47" s="3" t="s">
        <v>43</v>
      </c>
      <c r="D47" s="4">
        <v>6372</v>
      </c>
      <c r="E47" s="2">
        <v>14868</v>
      </c>
      <c r="F47" s="2">
        <v>21240</v>
      </c>
      <c r="G47" s="9">
        <v>21240</v>
      </c>
      <c r="H47" s="8">
        <f t="shared" si="0"/>
        <v>0</v>
      </c>
      <c r="I47" s="12">
        <f t="shared" si="1"/>
        <v>14868</v>
      </c>
    </row>
    <row r="48" spans="1:9" ht="24.95" customHeight="1" x14ac:dyDescent="0.3">
      <c r="A48" s="3">
        <v>39</v>
      </c>
      <c r="B48" s="3">
        <v>672</v>
      </c>
      <c r="C48" s="3" t="s">
        <v>44</v>
      </c>
      <c r="D48" s="4">
        <v>7344</v>
      </c>
      <c r="E48" s="2">
        <v>17136</v>
      </c>
      <c r="F48" s="2">
        <v>24480</v>
      </c>
      <c r="G48" s="9">
        <v>24480</v>
      </c>
      <c r="H48" s="8">
        <f t="shared" si="0"/>
        <v>0</v>
      </c>
      <c r="I48" s="12">
        <f t="shared" si="1"/>
        <v>17136</v>
      </c>
    </row>
    <row r="49" spans="1:9" ht="24.95" customHeight="1" x14ac:dyDescent="0.3">
      <c r="A49" s="3">
        <v>40</v>
      </c>
      <c r="B49" s="3">
        <v>675</v>
      </c>
      <c r="C49" s="3" t="s">
        <v>45</v>
      </c>
      <c r="D49" s="4">
        <v>9072</v>
      </c>
      <c r="E49" s="2">
        <v>21168</v>
      </c>
      <c r="F49" s="2">
        <v>30240</v>
      </c>
      <c r="G49" s="11" t="s">
        <v>79</v>
      </c>
      <c r="H49" s="8" t="e">
        <f t="shared" si="0"/>
        <v>#VALUE!</v>
      </c>
      <c r="I49" s="12" t="e">
        <f t="shared" si="1"/>
        <v>#VALUE!</v>
      </c>
    </row>
    <row r="50" spans="1:9" ht="24.95" customHeight="1" x14ac:dyDescent="0.3">
      <c r="A50" s="3">
        <v>41</v>
      </c>
      <c r="B50" s="3">
        <v>679</v>
      </c>
      <c r="C50" s="3" t="s">
        <v>46</v>
      </c>
      <c r="D50" s="4">
        <v>73224</v>
      </c>
      <c r="E50" s="2">
        <v>170856</v>
      </c>
      <c r="F50" s="2">
        <v>244080</v>
      </c>
      <c r="G50" s="9">
        <v>244080</v>
      </c>
      <c r="H50" s="8">
        <f t="shared" si="0"/>
        <v>0</v>
      </c>
      <c r="I50" s="12">
        <f t="shared" si="1"/>
        <v>170856</v>
      </c>
    </row>
    <row r="51" spans="1:9" ht="24.95" customHeight="1" x14ac:dyDescent="0.3">
      <c r="A51" s="3">
        <v>42</v>
      </c>
      <c r="B51" s="3">
        <v>680</v>
      </c>
      <c r="C51" s="3" t="s">
        <v>47</v>
      </c>
      <c r="D51" s="4">
        <v>32292</v>
      </c>
      <c r="E51" s="2">
        <v>75348</v>
      </c>
      <c r="F51" s="2">
        <v>107640</v>
      </c>
      <c r="G51" s="9">
        <v>107640</v>
      </c>
      <c r="H51" s="8">
        <f t="shared" si="0"/>
        <v>0</v>
      </c>
      <c r="I51" s="12">
        <f t="shared" si="1"/>
        <v>75348</v>
      </c>
    </row>
    <row r="52" spans="1:9" ht="24.95" customHeight="1" x14ac:dyDescent="0.3">
      <c r="A52" s="3">
        <v>43</v>
      </c>
      <c r="B52" s="3">
        <v>681</v>
      </c>
      <c r="C52" s="3" t="s">
        <v>48</v>
      </c>
      <c r="D52" s="4">
        <v>32742</v>
      </c>
      <c r="E52" s="2">
        <v>76398</v>
      </c>
      <c r="F52" s="2">
        <v>109140</v>
      </c>
      <c r="G52" s="9">
        <v>117700</v>
      </c>
      <c r="H52" s="8">
        <f t="shared" si="0"/>
        <v>8560</v>
      </c>
      <c r="I52" s="12">
        <f t="shared" si="1"/>
        <v>84958</v>
      </c>
    </row>
    <row r="53" spans="1:9" ht="24.95" customHeight="1" x14ac:dyDescent="0.3">
      <c r="A53" s="3">
        <v>44</v>
      </c>
      <c r="B53" s="3">
        <v>682</v>
      </c>
      <c r="C53" s="3" t="s">
        <v>49</v>
      </c>
      <c r="D53" s="4">
        <v>23544</v>
      </c>
      <c r="E53" s="2">
        <v>54936</v>
      </c>
      <c r="F53" s="2">
        <v>78480</v>
      </c>
      <c r="G53" s="9">
        <v>78480</v>
      </c>
      <c r="H53" s="8">
        <f t="shared" si="0"/>
        <v>0</v>
      </c>
      <c r="I53" s="12">
        <f t="shared" si="1"/>
        <v>54936</v>
      </c>
    </row>
    <row r="54" spans="1:9" ht="24.95" customHeight="1" x14ac:dyDescent="0.3">
      <c r="A54" s="3">
        <v>45</v>
      </c>
      <c r="B54" s="3">
        <v>683</v>
      </c>
      <c r="C54" s="3" t="s">
        <v>50</v>
      </c>
      <c r="D54" s="4">
        <v>13872</v>
      </c>
      <c r="E54" s="2">
        <v>32368</v>
      </c>
      <c r="F54" s="2">
        <v>46240</v>
      </c>
      <c r="G54" s="9">
        <v>46240</v>
      </c>
      <c r="H54" s="8">
        <f t="shared" si="0"/>
        <v>0</v>
      </c>
      <c r="I54" s="12">
        <f t="shared" si="1"/>
        <v>32368</v>
      </c>
    </row>
    <row r="55" spans="1:9" ht="24.95" customHeight="1" x14ac:dyDescent="0.3">
      <c r="A55" s="3">
        <v>46</v>
      </c>
      <c r="B55" s="3">
        <v>684</v>
      </c>
      <c r="C55" s="3" t="s">
        <v>51</v>
      </c>
      <c r="D55" s="4">
        <v>33264</v>
      </c>
      <c r="E55" s="2">
        <v>77616</v>
      </c>
      <c r="F55" s="2">
        <v>110880</v>
      </c>
      <c r="G55" s="9">
        <v>110880</v>
      </c>
      <c r="H55" s="8">
        <f t="shared" si="0"/>
        <v>0</v>
      </c>
      <c r="I55" s="12">
        <f t="shared" si="1"/>
        <v>77616</v>
      </c>
    </row>
    <row r="56" spans="1:9" ht="24.95" customHeight="1" x14ac:dyDescent="0.3">
      <c r="A56" s="3">
        <v>47</v>
      </c>
      <c r="B56" s="3">
        <v>685</v>
      </c>
      <c r="C56" s="3" t="s">
        <v>52</v>
      </c>
      <c r="D56" s="4">
        <v>55104</v>
      </c>
      <c r="E56" s="2">
        <v>128576</v>
      </c>
      <c r="F56" s="2">
        <v>183680</v>
      </c>
      <c r="G56" s="11" t="s">
        <v>79</v>
      </c>
      <c r="H56" s="8" t="e">
        <f t="shared" si="0"/>
        <v>#VALUE!</v>
      </c>
      <c r="I56" s="12" t="e">
        <f t="shared" si="1"/>
        <v>#VALUE!</v>
      </c>
    </row>
    <row r="57" spans="1:9" ht="24.95" customHeight="1" x14ac:dyDescent="0.3">
      <c r="A57" s="3">
        <v>48</v>
      </c>
      <c r="B57" s="3">
        <v>686</v>
      </c>
      <c r="C57" s="3" t="s">
        <v>53</v>
      </c>
      <c r="D57" s="4">
        <v>34020</v>
      </c>
      <c r="E57" s="2">
        <v>79380</v>
      </c>
      <c r="F57" s="2">
        <v>113400</v>
      </c>
      <c r="G57" s="9">
        <v>113400</v>
      </c>
      <c r="H57" s="8">
        <f t="shared" si="0"/>
        <v>0</v>
      </c>
      <c r="I57" s="12">
        <f t="shared" si="1"/>
        <v>79380</v>
      </c>
    </row>
    <row r="58" spans="1:9" ht="24.95" customHeight="1" x14ac:dyDescent="0.3">
      <c r="A58" s="3">
        <v>49</v>
      </c>
      <c r="B58" s="3">
        <v>687</v>
      </c>
      <c r="C58" s="3" t="s">
        <v>54</v>
      </c>
      <c r="D58" s="4">
        <v>25536</v>
      </c>
      <c r="E58" s="2">
        <v>59584</v>
      </c>
      <c r="F58" s="2">
        <v>85120</v>
      </c>
      <c r="G58" s="9">
        <v>85120</v>
      </c>
      <c r="H58" s="8">
        <f t="shared" si="0"/>
        <v>0</v>
      </c>
      <c r="I58" s="12">
        <f t="shared" si="1"/>
        <v>59584</v>
      </c>
    </row>
    <row r="59" spans="1:9" ht="24.95" customHeight="1" x14ac:dyDescent="0.3">
      <c r="A59" s="3">
        <v>50</v>
      </c>
      <c r="B59" s="3">
        <v>689</v>
      </c>
      <c r="C59" s="3" t="s">
        <v>55</v>
      </c>
      <c r="D59" s="4">
        <v>59644.799999999996</v>
      </c>
      <c r="E59" s="2">
        <v>139171.20000000001</v>
      </c>
      <c r="F59" s="2">
        <v>198816</v>
      </c>
      <c r="G59" s="9">
        <v>198816</v>
      </c>
      <c r="H59" s="8">
        <f t="shared" si="0"/>
        <v>0</v>
      </c>
      <c r="I59" s="12">
        <f t="shared" si="1"/>
        <v>139171.20000000001</v>
      </c>
    </row>
    <row r="60" spans="1:9" ht="24.95" customHeight="1" x14ac:dyDescent="0.3">
      <c r="A60" s="3">
        <v>51</v>
      </c>
      <c r="B60" s="3">
        <v>690</v>
      </c>
      <c r="C60" s="3" t="s">
        <v>56</v>
      </c>
      <c r="D60" s="4">
        <v>39300.6</v>
      </c>
      <c r="E60" s="2">
        <v>91701.4</v>
      </c>
      <c r="F60" s="2">
        <v>131002</v>
      </c>
      <c r="G60" s="9">
        <v>131002</v>
      </c>
      <c r="H60" s="8">
        <f t="shared" si="0"/>
        <v>0</v>
      </c>
      <c r="I60" s="12">
        <f t="shared" si="1"/>
        <v>91701.4</v>
      </c>
    </row>
    <row r="61" spans="1:9" ht="24.95" customHeight="1" x14ac:dyDescent="0.3">
      <c r="A61" s="3">
        <v>52</v>
      </c>
      <c r="B61" s="3">
        <v>691</v>
      </c>
      <c r="C61" s="3" t="s">
        <v>57</v>
      </c>
      <c r="D61" s="4">
        <v>29700</v>
      </c>
      <c r="E61" s="2">
        <v>69300</v>
      </c>
      <c r="F61" s="2">
        <v>99000</v>
      </c>
      <c r="G61" s="9">
        <v>99000</v>
      </c>
      <c r="H61" s="8">
        <f t="shared" si="0"/>
        <v>0</v>
      </c>
      <c r="I61" s="12">
        <f t="shared" si="1"/>
        <v>69300</v>
      </c>
    </row>
    <row r="62" spans="1:9" ht="24.95" customHeight="1" x14ac:dyDescent="0.3">
      <c r="A62" s="3">
        <v>53</v>
      </c>
      <c r="B62" s="3">
        <v>693</v>
      </c>
      <c r="C62" s="3" t="s">
        <v>58</v>
      </c>
      <c r="D62" s="4">
        <v>26112</v>
      </c>
      <c r="E62" s="2">
        <v>60928</v>
      </c>
      <c r="F62" s="2">
        <v>87040</v>
      </c>
      <c r="G62" s="15">
        <v>87040</v>
      </c>
      <c r="H62" s="8">
        <f t="shared" si="0"/>
        <v>0</v>
      </c>
      <c r="I62" s="12">
        <f t="shared" si="1"/>
        <v>60928</v>
      </c>
    </row>
    <row r="63" spans="1:9" ht="24.95" customHeight="1" x14ac:dyDescent="0.3">
      <c r="A63" s="3">
        <v>54</v>
      </c>
      <c r="B63" s="3">
        <v>694</v>
      </c>
      <c r="C63" s="3" t="s">
        <v>59</v>
      </c>
      <c r="D63" s="4">
        <v>25041.599999999999</v>
      </c>
      <c r="E63" s="2">
        <v>58430.400000000001</v>
      </c>
      <c r="F63" s="2">
        <v>83472</v>
      </c>
      <c r="G63" s="9">
        <v>83472</v>
      </c>
      <c r="H63" s="8">
        <f t="shared" si="0"/>
        <v>0</v>
      </c>
      <c r="I63" s="12">
        <f t="shared" si="1"/>
        <v>58430.400000000001</v>
      </c>
    </row>
    <row r="64" spans="1:9" ht="24.95" customHeight="1" x14ac:dyDescent="0.3">
      <c r="A64" s="3">
        <v>55</v>
      </c>
      <c r="B64" s="3">
        <v>696</v>
      </c>
      <c r="C64" s="3" t="s">
        <v>60</v>
      </c>
      <c r="D64" s="4">
        <v>5712</v>
      </c>
      <c r="E64" s="2">
        <v>13328</v>
      </c>
      <c r="F64" s="2">
        <v>19040</v>
      </c>
      <c r="G64" s="9">
        <v>19040</v>
      </c>
      <c r="H64" s="8">
        <f t="shared" si="0"/>
        <v>0</v>
      </c>
      <c r="I64" s="12">
        <f t="shared" si="1"/>
        <v>13328</v>
      </c>
    </row>
    <row r="65" spans="1:9" ht="24.95" customHeight="1" x14ac:dyDescent="0.3">
      <c r="A65" s="3">
        <v>56</v>
      </c>
      <c r="B65" s="3">
        <v>698</v>
      </c>
      <c r="C65" s="3" t="s">
        <v>61</v>
      </c>
      <c r="D65" s="4">
        <v>8856</v>
      </c>
      <c r="E65" s="2">
        <v>20664</v>
      </c>
      <c r="F65" s="2">
        <v>29520</v>
      </c>
      <c r="G65" s="9">
        <v>29520</v>
      </c>
      <c r="H65" s="8">
        <f t="shared" si="0"/>
        <v>0</v>
      </c>
      <c r="I65" s="12">
        <f t="shared" si="1"/>
        <v>20664</v>
      </c>
    </row>
    <row r="66" spans="1:9" ht="24.95" customHeight="1" x14ac:dyDescent="0.3">
      <c r="A66" s="3">
        <v>57</v>
      </c>
      <c r="B66" s="3">
        <v>700</v>
      </c>
      <c r="C66" s="3" t="s">
        <v>62</v>
      </c>
      <c r="D66" s="4">
        <v>6936</v>
      </c>
      <c r="E66" s="2">
        <v>16184</v>
      </c>
      <c r="F66" s="2">
        <v>23120</v>
      </c>
      <c r="G66" s="9">
        <v>23120</v>
      </c>
      <c r="H66" s="8">
        <f t="shared" si="0"/>
        <v>0</v>
      </c>
      <c r="I66" s="12">
        <f t="shared" si="1"/>
        <v>16184</v>
      </c>
    </row>
    <row r="67" spans="1:9" ht="24.95" customHeight="1" x14ac:dyDescent="0.3">
      <c r="A67" s="3">
        <v>58</v>
      </c>
      <c r="B67" s="3">
        <v>702</v>
      </c>
      <c r="C67" s="3" t="s">
        <v>63</v>
      </c>
      <c r="D67" s="4">
        <v>15156</v>
      </c>
      <c r="E67" s="2">
        <v>35364</v>
      </c>
      <c r="F67" s="2">
        <v>50520</v>
      </c>
      <c r="G67" s="9">
        <v>50520</v>
      </c>
      <c r="H67" s="8">
        <f t="shared" si="0"/>
        <v>0</v>
      </c>
      <c r="I67" s="12">
        <f t="shared" si="1"/>
        <v>35364</v>
      </c>
    </row>
    <row r="68" spans="1:9" ht="24.95" customHeight="1" x14ac:dyDescent="0.3">
      <c r="A68" s="3">
        <v>59</v>
      </c>
      <c r="B68" s="3">
        <v>705</v>
      </c>
      <c r="C68" s="3" t="s">
        <v>64</v>
      </c>
      <c r="D68" s="4">
        <v>10368</v>
      </c>
      <c r="E68" s="2">
        <v>24192</v>
      </c>
      <c r="F68" s="2">
        <v>34560</v>
      </c>
      <c r="G68" s="11" t="s">
        <v>79</v>
      </c>
      <c r="H68" s="8" t="e">
        <f t="shared" si="0"/>
        <v>#VALUE!</v>
      </c>
      <c r="I68" s="12" t="e">
        <f t="shared" si="1"/>
        <v>#VALUE!</v>
      </c>
    </row>
    <row r="69" spans="1:9" ht="24.95" customHeight="1" x14ac:dyDescent="0.3">
      <c r="A69" s="3">
        <v>60</v>
      </c>
      <c r="B69" s="3">
        <v>707</v>
      </c>
      <c r="C69" s="3" t="s">
        <v>65</v>
      </c>
      <c r="D69" s="4">
        <v>6730.8</v>
      </c>
      <c r="E69" s="2">
        <v>15705.2</v>
      </c>
      <c r="F69" s="2">
        <v>22436</v>
      </c>
      <c r="G69" s="10" t="s">
        <v>79</v>
      </c>
      <c r="H69" s="8" t="e">
        <f t="shared" si="0"/>
        <v>#VALUE!</v>
      </c>
      <c r="I69" s="12" t="e">
        <f t="shared" si="1"/>
        <v>#VALUE!</v>
      </c>
    </row>
    <row r="70" spans="1:9" ht="24.95" customHeight="1" x14ac:dyDescent="0.3">
      <c r="A70" s="3">
        <v>61</v>
      </c>
      <c r="B70" s="3">
        <v>708</v>
      </c>
      <c r="C70" s="3" t="s">
        <v>66</v>
      </c>
      <c r="D70" s="4">
        <v>37152</v>
      </c>
      <c r="E70" s="2">
        <v>86688</v>
      </c>
      <c r="F70" s="2">
        <v>123840</v>
      </c>
      <c r="G70" s="10" t="s">
        <v>79</v>
      </c>
      <c r="H70" s="8" t="e">
        <f t="shared" si="0"/>
        <v>#VALUE!</v>
      </c>
      <c r="I70" s="12" t="e">
        <f t="shared" si="1"/>
        <v>#VALUE!</v>
      </c>
    </row>
    <row r="71" spans="1:9" ht="24.95" customHeight="1" x14ac:dyDescent="0.25">
      <c r="A71" s="5"/>
      <c r="B71" s="5"/>
      <c r="C71" s="5"/>
      <c r="D71" s="6">
        <v>3244046.1749999993</v>
      </c>
      <c r="E71" s="7">
        <v>7569441.0750000011</v>
      </c>
      <c r="F71" s="6">
        <v>10813487</v>
      </c>
      <c r="G71" s="9"/>
      <c r="H71" s="8"/>
      <c r="I71" s="12" t="e">
        <f>SUM(I10:I70)</f>
        <v>#VALUE!</v>
      </c>
    </row>
    <row r="72" spans="1:9" x14ac:dyDescent="0.25">
      <c r="F72" s="1"/>
    </row>
    <row r="74" spans="1:9" x14ac:dyDescent="0.25">
      <c r="A74" t="s">
        <v>75</v>
      </c>
      <c r="E74" t="s">
        <v>76</v>
      </c>
      <c r="G74" t="s">
        <v>77</v>
      </c>
    </row>
  </sheetData>
  <mergeCells count="15">
    <mergeCell ref="I7:I9"/>
    <mergeCell ref="A5:H5"/>
    <mergeCell ref="A1:H1"/>
    <mergeCell ref="A3:H3"/>
    <mergeCell ref="A2:H2"/>
    <mergeCell ref="A4:H4"/>
    <mergeCell ref="H7:H9"/>
    <mergeCell ref="A6:H6"/>
    <mergeCell ref="D7:D9"/>
    <mergeCell ref="E7:E9"/>
    <mergeCell ref="F7:F9"/>
    <mergeCell ref="G7:G9"/>
    <mergeCell ref="A7:A9"/>
    <mergeCell ref="B7:B9"/>
    <mergeCell ref="C7:C9"/>
  </mergeCells>
  <phoneticPr fontId="1" type="noConversion"/>
  <hyperlinks>
    <hyperlink ref="A4" r:id="rId1" display="並以mail至sophia4910@nt.hl.gov.tw告知已傳真，雲蘭收到會回信。"/>
  </hyperlinks>
  <pageMargins left="0.7" right="0.7" top="0.75" bottom="0.75" header="0.3" footer="0.3"/>
  <pageSetup paperSize="9"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2015-12-11T07:08:40Z</dcterms:created>
  <dcterms:modified xsi:type="dcterms:W3CDTF">2015-12-25T07:07:05Z</dcterms:modified>
</cp:coreProperties>
</file>