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370" windowHeight="9165" activeTab="1"/>
  </bookViews>
  <sheets>
    <sheet name="【範本】" sheetId="5" r:id="rId1"/>
    <sheet name="原公幼" sheetId="1" r:id="rId2"/>
    <sheet name="東華大學附幼" sheetId="4" r:id="rId3"/>
  </sheets>
  <definedNames>
    <definedName name="_xlnm._FilterDatabase" localSheetId="0" hidden="1">【範本】!$A$4:$L$2419</definedName>
    <definedName name="_xlnm._FilterDatabase" localSheetId="2" hidden="1">東華大學附幼!$A$4:$I$4</definedName>
    <definedName name="_xlnm.Print_Titles" localSheetId="0">【範本】!$3:$4</definedName>
  </definedNames>
  <calcPr calcId="114210" fullCalcOnLoad="1"/>
</workbook>
</file>

<file path=xl/calcChain.xml><?xml version="1.0" encoding="utf-8"?>
<calcChain xmlns="http://schemas.openxmlformats.org/spreadsheetml/2006/main">
  <c r="N590" i="1"/>
  <c r="M590"/>
  <c r="L590"/>
  <c r="N5"/>
  <c r="N6"/>
  <c r="N7"/>
  <c r="N12"/>
  <c r="N13"/>
  <c r="N14"/>
  <c r="N15"/>
  <c r="N16"/>
  <c r="N17"/>
  <c r="N18"/>
  <c r="N19"/>
  <c r="N20"/>
  <c r="N26"/>
  <c r="L47"/>
  <c r="M47"/>
  <c r="N47"/>
  <c r="N48"/>
  <c r="N49"/>
  <c r="N50"/>
  <c r="N51"/>
  <c r="N52"/>
  <c r="N53"/>
  <c r="N54"/>
  <c r="N55"/>
  <c r="N56"/>
  <c r="N57"/>
  <c r="N58"/>
  <c r="N59"/>
  <c r="N60"/>
  <c r="N72"/>
  <c r="N73"/>
  <c r="N74"/>
  <c r="N75"/>
  <c r="N76"/>
  <c r="N77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13"/>
  <c r="N114"/>
  <c r="N115"/>
  <c r="N116"/>
  <c r="N117"/>
  <c r="N121"/>
  <c r="N122"/>
  <c r="N123"/>
  <c r="N124"/>
  <c r="N125"/>
  <c r="N126"/>
  <c r="N127"/>
  <c r="N128"/>
  <c r="N130"/>
  <c r="N131"/>
  <c r="N136"/>
  <c r="N137"/>
  <c r="N138"/>
  <c r="N139"/>
  <c r="N141"/>
  <c r="N142"/>
  <c r="N145"/>
  <c r="N146"/>
  <c r="N149"/>
  <c r="N150"/>
  <c r="N152"/>
  <c r="N156"/>
  <c r="N157"/>
  <c r="N158"/>
  <c r="N159"/>
  <c r="N160"/>
  <c r="N161"/>
  <c r="N167"/>
  <c r="N168"/>
  <c r="N169"/>
  <c r="N170"/>
  <c r="N171"/>
  <c r="N172"/>
  <c r="N173"/>
  <c r="N174"/>
  <c r="N175"/>
  <c r="N176"/>
  <c r="N177"/>
  <c r="N178"/>
  <c r="N179"/>
  <c r="N180"/>
  <c r="N181"/>
  <c r="N184"/>
  <c r="N185"/>
  <c r="N194"/>
  <c r="N195"/>
  <c r="N196"/>
  <c r="N198"/>
  <c r="N200"/>
  <c r="N201"/>
  <c r="N204"/>
  <c r="N205"/>
  <c r="N207"/>
  <c r="N208"/>
  <c r="N210"/>
  <c r="N211"/>
  <c r="N214"/>
  <c r="N215"/>
  <c r="N216"/>
  <c r="N217"/>
  <c r="N218"/>
  <c r="N220"/>
  <c r="N221"/>
  <c r="N222"/>
  <c r="N223"/>
  <c r="N224"/>
  <c r="N225"/>
  <c r="N226"/>
  <c r="N227"/>
  <c r="N229"/>
  <c r="N230"/>
  <c r="N231"/>
  <c r="N232"/>
  <c r="N233"/>
  <c r="N234"/>
  <c r="N235"/>
  <c r="N239"/>
  <c r="N240"/>
  <c r="N241"/>
  <c r="N242"/>
  <c r="N243"/>
  <c r="N244"/>
  <c r="N245"/>
  <c r="N246"/>
  <c r="N247"/>
  <c r="N248"/>
  <c r="N249"/>
  <c r="N250"/>
  <c r="N251"/>
  <c r="N252"/>
  <c r="N253"/>
  <c r="N258"/>
  <c r="N259"/>
  <c r="N260"/>
  <c r="N261"/>
  <c r="N262"/>
  <c r="N265"/>
  <c r="N268"/>
  <c r="N269"/>
  <c r="N270"/>
  <c r="N272"/>
  <c r="N273"/>
  <c r="N274"/>
  <c r="N275"/>
  <c r="N276"/>
  <c r="N277"/>
  <c r="N278"/>
  <c r="N279"/>
  <c r="N280"/>
  <c r="N281"/>
  <c r="N282"/>
  <c r="N283"/>
  <c r="N285"/>
  <c r="N303"/>
  <c r="N304"/>
  <c r="N305"/>
  <c r="N308"/>
  <c r="N309"/>
  <c r="N312"/>
  <c r="N313"/>
  <c r="N320"/>
  <c r="N321"/>
  <c r="N322"/>
  <c r="N324"/>
  <c r="N325"/>
  <c r="N326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4"/>
  <c r="N375"/>
  <c r="N376"/>
  <c r="N377"/>
  <c r="N378"/>
  <c r="N379"/>
  <c r="N380"/>
  <c r="N381"/>
  <c r="N382"/>
  <c r="N383"/>
  <c r="N388"/>
  <c r="N389"/>
  <c r="N390"/>
  <c r="N391"/>
  <c r="N392"/>
  <c r="N393"/>
  <c r="N394"/>
  <c r="N395"/>
  <c r="N397"/>
  <c r="N399"/>
  <c r="N401"/>
  <c r="N402"/>
  <c r="N403"/>
  <c r="N404"/>
  <c r="N407"/>
  <c r="N408"/>
  <c r="N409"/>
  <c r="N413"/>
  <c r="N415"/>
  <c r="N416"/>
  <c r="N417"/>
  <c r="N418"/>
  <c r="N422"/>
  <c r="N423"/>
  <c r="N427"/>
  <c r="N428"/>
  <c r="N429"/>
  <c r="N431"/>
  <c r="N432"/>
  <c r="N434"/>
  <c r="N435"/>
  <c r="N436"/>
  <c r="N437"/>
  <c r="N446"/>
  <c r="N447"/>
  <c r="N448"/>
  <c r="N449"/>
  <c r="N450"/>
  <c r="N451"/>
  <c r="N452"/>
  <c r="N456"/>
  <c r="N457"/>
  <c r="N463"/>
  <c r="N464"/>
  <c r="N465"/>
  <c r="N466"/>
  <c r="N467"/>
  <c r="N468"/>
  <c r="N469"/>
  <c r="N470"/>
  <c r="N471"/>
  <c r="N472"/>
  <c r="N473"/>
  <c r="N474"/>
  <c r="N475"/>
  <c r="N478"/>
  <c r="N479"/>
  <c r="N480"/>
  <c r="N481"/>
  <c r="N482"/>
  <c r="N483"/>
  <c r="N484"/>
  <c r="N489"/>
  <c r="N490"/>
  <c r="N497"/>
  <c r="N498"/>
  <c r="N499"/>
  <c r="N501"/>
  <c r="N502"/>
  <c r="N503"/>
  <c r="N504"/>
  <c r="N505"/>
  <c r="N506"/>
  <c r="N509"/>
  <c r="N510"/>
  <c r="N518"/>
  <c r="N521"/>
  <c r="N522"/>
  <c r="N523"/>
  <c r="N524"/>
  <c r="N526"/>
  <c r="N527"/>
  <c r="N528"/>
  <c r="N529"/>
  <c r="N530"/>
  <c r="N531"/>
  <c r="N532"/>
  <c r="N533"/>
  <c r="N536"/>
  <c r="N537"/>
  <c r="N544"/>
  <c r="N545"/>
  <c r="N547"/>
  <c r="N548"/>
  <c r="N549"/>
  <c r="N555"/>
  <c r="N557"/>
  <c r="N564"/>
  <c r="N565"/>
  <c r="N573"/>
  <c r="N574"/>
  <c r="N576"/>
  <c r="N577"/>
  <c r="N578"/>
  <c r="N579"/>
  <c r="N580"/>
  <c r="N581"/>
  <c r="N583"/>
  <c r="N584"/>
  <c r="M14"/>
  <c r="M26"/>
  <c r="M53"/>
  <c r="M72"/>
  <c r="M83"/>
  <c r="M91"/>
  <c r="M113"/>
  <c r="M124"/>
  <c r="M137"/>
  <c r="M149"/>
  <c r="M159"/>
  <c r="M168"/>
  <c r="M195"/>
  <c r="M200"/>
  <c r="M204"/>
  <c r="M217"/>
  <c r="M220"/>
  <c r="M226"/>
  <c r="M232"/>
  <c r="M243"/>
  <c r="M250"/>
  <c r="M260"/>
  <c r="M275"/>
  <c r="M282"/>
  <c r="M304"/>
  <c r="M320"/>
  <c r="M325"/>
  <c r="M336"/>
  <c r="M345"/>
  <c r="M354"/>
  <c r="M361"/>
  <c r="M368"/>
  <c r="M388"/>
  <c r="M391"/>
  <c r="M401"/>
  <c r="M408"/>
  <c r="M428"/>
  <c r="M431"/>
  <c r="M446"/>
  <c r="M463"/>
  <c r="M478"/>
  <c r="M489"/>
  <c r="M498"/>
  <c r="M502"/>
  <c r="M509"/>
  <c r="M521"/>
  <c r="M547"/>
  <c r="M573"/>
  <c r="M583"/>
  <c r="M584"/>
  <c r="L14"/>
  <c r="L26"/>
  <c r="L53"/>
  <c r="L72"/>
  <c r="L83"/>
  <c r="L91"/>
  <c r="L113"/>
  <c r="L124"/>
  <c r="L137"/>
  <c r="L149"/>
  <c r="L159"/>
  <c r="L168"/>
  <c r="L195"/>
  <c r="L200"/>
  <c r="L204"/>
  <c r="L217"/>
  <c r="L220"/>
  <c r="L226"/>
  <c r="L232"/>
  <c r="L243"/>
  <c r="L250"/>
  <c r="L260"/>
  <c r="L275"/>
  <c r="L282"/>
  <c r="L304"/>
  <c r="L320"/>
  <c r="L325"/>
  <c r="L336"/>
  <c r="L345"/>
  <c r="L354"/>
  <c r="L361"/>
  <c r="L368"/>
  <c r="L388"/>
  <c r="L391"/>
  <c r="L401"/>
  <c r="L408"/>
  <c r="L428"/>
  <c r="L431"/>
  <c r="L446"/>
  <c r="L463"/>
  <c r="L478"/>
  <c r="L489"/>
  <c r="L498"/>
  <c r="L502"/>
  <c r="L509"/>
  <c r="L521"/>
  <c r="L547"/>
  <c r="L573"/>
  <c r="L583"/>
  <c r="L584"/>
  <c r="N32"/>
  <c r="N31"/>
  <c r="N30"/>
  <c r="N29"/>
  <c r="N28"/>
  <c r="N27"/>
  <c r="O590"/>
  <c r="K590"/>
  <c r="J590"/>
  <c r="I590"/>
  <c r="H590"/>
  <c r="G590"/>
  <c r="F590"/>
  <c r="E590"/>
  <c r="E478"/>
  <c r="F478"/>
  <c r="G478"/>
  <c r="I478"/>
  <c r="J478"/>
  <c r="D478"/>
  <c r="K376"/>
  <c r="K377"/>
  <c r="K378"/>
  <c r="H376"/>
  <c r="H377"/>
  <c r="H378"/>
  <c r="K363"/>
  <c r="K364"/>
  <c r="H363"/>
  <c r="H364"/>
  <c r="K245"/>
  <c r="K246"/>
  <c r="H245"/>
  <c r="H246"/>
  <c r="H247"/>
  <c r="H196"/>
  <c r="K85"/>
  <c r="K86"/>
  <c r="K87"/>
  <c r="K88"/>
  <c r="K89"/>
  <c r="K90"/>
  <c r="H90"/>
  <c r="H89"/>
  <c r="K74"/>
  <c r="G9" i="4"/>
  <c r="F9"/>
  <c r="E9"/>
  <c r="D9"/>
  <c r="H8"/>
  <c r="H7"/>
  <c r="H6"/>
  <c r="H5"/>
  <c r="E498" i="1"/>
  <c r="F498"/>
  <c r="G498"/>
  <c r="I498"/>
  <c r="J498"/>
  <c r="K49"/>
  <c r="K50"/>
  <c r="K51"/>
  <c r="H49"/>
  <c r="H50"/>
  <c r="H51"/>
  <c r="H52"/>
  <c r="H9" i="4"/>
  <c r="K581" i="1"/>
  <c r="H581"/>
  <c r="K580"/>
  <c r="H580"/>
  <c r="K579"/>
  <c r="H579"/>
  <c r="K578"/>
  <c r="H578"/>
  <c r="K565"/>
  <c r="H565"/>
  <c r="K564"/>
  <c r="H564"/>
  <c r="K557"/>
  <c r="H557"/>
  <c r="K555"/>
  <c r="H555"/>
  <c r="K545"/>
  <c r="H545"/>
  <c r="K544"/>
  <c r="H544"/>
  <c r="K537"/>
  <c r="H537"/>
  <c r="K536"/>
  <c r="H536"/>
  <c r="K533"/>
  <c r="H533"/>
  <c r="K532"/>
  <c r="H532"/>
  <c r="K531"/>
  <c r="H531"/>
  <c r="K530"/>
  <c r="H530"/>
  <c r="K529"/>
  <c r="H529"/>
  <c r="K528"/>
  <c r="H528"/>
  <c r="K527"/>
  <c r="H527"/>
  <c r="K526"/>
  <c r="H526"/>
  <c r="K518"/>
  <c r="H518"/>
  <c r="D498"/>
  <c r="K497"/>
  <c r="H497"/>
  <c r="K484"/>
  <c r="H484"/>
  <c r="K483"/>
  <c r="H483"/>
  <c r="H473"/>
  <c r="K473"/>
  <c r="H474"/>
  <c r="K474"/>
  <c r="H475"/>
  <c r="K475"/>
  <c r="K472"/>
  <c r="H472"/>
  <c r="K471"/>
  <c r="H471"/>
  <c r="K470"/>
  <c r="H470"/>
  <c r="K469"/>
  <c r="H469"/>
  <c r="K468"/>
  <c r="H468"/>
  <c r="K457"/>
  <c r="H457"/>
  <c r="K456"/>
  <c r="H456"/>
  <c r="K452"/>
  <c r="H452"/>
  <c r="K451"/>
  <c r="H451"/>
  <c r="K437"/>
  <c r="H437"/>
  <c r="K436"/>
  <c r="H436"/>
  <c r="K427"/>
  <c r="H427"/>
  <c r="K423"/>
  <c r="H423"/>
  <c r="K422"/>
  <c r="H422"/>
  <c r="D428"/>
  <c r="E428"/>
  <c r="F428"/>
  <c r="G428"/>
  <c r="I428"/>
  <c r="J428"/>
  <c r="H429"/>
  <c r="K429"/>
  <c r="D431"/>
  <c r="E431"/>
  <c r="F431"/>
  <c r="G431"/>
  <c r="I431"/>
  <c r="J431"/>
  <c r="H432"/>
  <c r="K432"/>
  <c r="H434"/>
  <c r="K434"/>
  <c r="H435"/>
  <c r="K435"/>
  <c r="K418"/>
  <c r="H418"/>
  <c r="K417"/>
  <c r="H417"/>
  <c r="K416"/>
  <c r="H416"/>
  <c r="K415"/>
  <c r="H415"/>
  <c r="K413"/>
  <c r="H413"/>
  <c r="K407"/>
  <c r="H407"/>
  <c r="K399"/>
  <c r="H399"/>
  <c r="K397"/>
  <c r="H397"/>
  <c r="J583"/>
  <c r="I583"/>
  <c r="G583"/>
  <c r="F583"/>
  <c r="E583"/>
  <c r="D583"/>
  <c r="K577"/>
  <c r="H577"/>
  <c r="K576"/>
  <c r="H576"/>
  <c r="K574"/>
  <c r="H574"/>
  <c r="J573"/>
  <c r="I573"/>
  <c r="G573"/>
  <c r="F573"/>
  <c r="E573"/>
  <c r="D573"/>
  <c r="K549"/>
  <c r="H549"/>
  <c r="K548"/>
  <c r="H548"/>
  <c r="J547"/>
  <c r="I547"/>
  <c r="G547"/>
  <c r="F547"/>
  <c r="E547"/>
  <c r="D547"/>
  <c r="K524"/>
  <c r="H524"/>
  <c r="K523"/>
  <c r="H523"/>
  <c r="K522"/>
  <c r="H522"/>
  <c r="J521"/>
  <c r="I521"/>
  <c r="G521"/>
  <c r="F521"/>
  <c r="E521"/>
  <c r="D521"/>
  <c r="K510"/>
  <c r="H510"/>
  <c r="J509"/>
  <c r="I509"/>
  <c r="G509"/>
  <c r="F509"/>
  <c r="E509"/>
  <c r="D509"/>
  <c r="K506"/>
  <c r="H506"/>
  <c r="K505"/>
  <c r="H505"/>
  <c r="K504"/>
  <c r="H504"/>
  <c r="K503"/>
  <c r="H503"/>
  <c r="J502"/>
  <c r="I502"/>
  <c r="G502"/>
  <c r="F502"/>
  <c r="E502"/>
  <c r="D502"/>
  <c r="K501"/>
  <c r="K499"/>
  <c r="H499"/>
  <c r="K490"/>
  <c r="H490"/>
  <c r="J489"/>
  <c r="I489"/>
  <c r="G489"/>
  <c r="F489"/>
  <c r="E489"/>
  <c r="D489"/>
  <c r="K482"/>
  <c r="H482"/>
  <c r="K481"/>
  <c r="H481"/>
  <c r="K480"/>
  <c r="H480"/>
  <c r="K479"/>
  <c r="H479"/>
  <c r="K467"/>
  <c r="H467"/>
  <c r="K466"/>
  <c r="H466"/>
  <c r="K465"/>
  <c r="H465"/>
  <c r="K464"/>
  <c r="K478"/>
  <c r="H464"/>
  <c r="H478"/>
  <c r="J463"/>
  <c r="I463"/>
  <c r="G463"/>
  <c r="F463"/>
  <c r="E463"/>
  <c r="D463"/>
  <c r="K450"/>
  <c r="H450"/>
  <c r="K449"/>
  <c r="H449"/>
  <c r="K448"/>
  <c r="H448"/>
  <c r="K447"/>
  <c r="H447"/>
  <c r="J446"/>
  <c r="I446"/>
  <c r="G446"/>
  <c r="F446"/>
  <c r="E446"/>
  <c r="D446"/>
  <c r="K409"/>
  <c r="H409"/>
  <c r="J408"/>
  <c r="I408"/>
  <c r="G408"/>
  <c r="F408"/>
  <c r="E408"/>
  <c r="D408"/>
  <c r="K404"/>
  <c r="H404"/>
  <c r="K403"/>
  <c r="H403"/>
  <c r="K402"/>
  <c r="H402"/>
  <c r="J401"/>
  <c r="I401"/>
  <c r="G401"/>
  <c r="F401"/>
  <c r="E401"/>
  <c r="D401"/>
  <c r="K395"/>
  <c r="H395"/>
  <c r="K394"/>
  <c r="H394"/>
  <c r="K393"/>
  <c r="H393"/>
  <c r="K392"/>
  <c r="H392"/>
  <c r="J391"/>
  <c r="I391"/>
  <c r="G391"/>
  <c r="F391"/>
  <c r="E391"/>
  <c r="D391"/>
  <c r="K390"/>
  <c r="H390"/>
  <c r="K389"/>
  <c r="H389"/>
  <c r="K383"/>
  <c r="H383"/>
  <c r="K382"/>
  <c r="H382"/>
  <c r="K381"/>
  <c r="H381"/>
  <c r="K380"/>
  <c r="H380"/>
  <c r="K379"/>
  <c r="H379"/>
  <c r="K375"/>
  <c r="H375"/>
  <c r="K374"/>
  <c r="H374"/>
  <c r="K360"/>
  <c r="H360"/>
  <c r="K359"/>
  <c r="H359"/>
  <c r="K352"/>
  <c r="H352"/>
  <c r="K351"/>
  <c r="H351"/>
  <c r="K350"/>
  <c r="H350"/>
  <c r="K344"/>
  <c r="H344"/>
  <c r="K343"/>
  <c r="H343"/>
  <c r="K342"/>
  <c r="H342"/>
  <c r="K341"/>
  <c r="H341"/>
  <c r="K335"/>
  <c r="H335"/>
  <c r="K334"/>
  <c r="H334"/>
  <c r="K333"/>
  <c r="H333"/>
  <c r="K332"/>
  <c r="H332"/>
  <c r="K331"/>
  <c r="H331"/>
  <c r="K330"/>
  <c r="H330"/>
  <c r="K313"/>
  <c r="H313"/>
  <c r="K312"/>
  <c r="H312"/>
  <c r="K309"/>
  <c r="H309"/>
  <c r="K303"/>
  <c r="H303"/>
  <c r="K281"/>
  <c r="H281"/>
  <c r="K280"/>
  <c r="H280"/>
  <c r="K273"/>
  <c r="H273"/>
  <c r="K272"/>
  <c r="H272"/>
  <c r="K270"/>
  <c r="H270"/>
  <c r="K269"/>
  <c r="H269"/>
  <c r="K268"/>
  <c r="H268"/>
  <c r="K265"/>
  <c r="H265"/>
  <c r="K259"/>
  <c r="H259"/>
  <c r="K258"/>
  <c r="H258"/>
  <c r="K242"/>
  <c r="H242"/>
  <c r="K241"/>
  <c r="H241"/>
  <c r="K240"/>
  <c r="H240"/>
  <c r="K239"/>
  <c r="H239"/>
  <c r="K216"/>
  <c r="H216"/>
  <c r="K215"/>
  <c r="H215"/>
  <c r="K214"/>
  <c r="H214"/>
  <c r="K211"/>
  <c r="H211"/>
  <c r="K210"/>
  <c r="H210"/>
  <c r="K194"/>
  <c r="H194"/>
  <c r="K185"/>
  <c r="H185"/>
  <c r="K184"/>
  <c r="H184"/>
  <c r="K181"/>
  <c r="H181"/>
  <c r="K180"/>
  <c r="H180"/>
  <c r="K179"/>
  <c r="H179"/>
  <c r="K178"/>
  <c r="H178"/>
  <c r="K177"/>
  <c r="H177"/>
  <c r="K176"/>
  <c r="H176"/>
  <c r="K175"/>
  <c r="H175"/>
  <c r="K174"/>
  <c r="H174"/>
  <c r="K173"/>
  <c r="H173"/>
  <c r="K167"/>
  <c r="H167"/>
  <c r="K158"/>
  <c r="H158"/>
  <c r="K157"/>
  <c r="H157"/>
  <c r="K156"/>
  <c r="H156"/>
  <c r="K146"/>
  <c r="H146"/>
  <c r="K145"/>
  <c r="H145"/>
  <c r="K142"/>
  <c r="H142"/>
  <c r="K136"/>
  <c r="H136"/>
  <c r="K131"/>
  <c r="H131"/>
  <c r="K130"/>
  <c r="H130"/>
  <c r="D124"/>
  <c r="K123"/>
  <c r="H123"/>
  <c r="K122"/>
  <c r="H122"/>
  <c r="K121"/>
  <c r="H121"/>
  <c r="K102"/>
  <c r="H102"/>
  <c r="K101"/>
  <c r="H101"/>
  <c r="K100"/>
  <c r="H100"/>
  <c r="K99"/>
  <c r="H99"/>
  <c r="K98"/>
  <c r="H98"/>
  <c r="K97"/>
  <c r="H97"/>
  <c r="K96"/>
  <c r="H96"/>
  <c r="H88"/>
  <c r="K82"/>
  <c r="H82"/>
  <c r="K77"/>
  <c r="H77"/>
  <c r="K60"/>
  <c r="H60"/>
  <c r="K59"/>
  <c r="H59"/>
  <c r="K58"/>
  <c r="H58"/>
  <c r="J226"/>
  <c r="I226"/>
  <c r="G226"/>
  <c r="F226"/>
  <c r="E226"/>
  <c r="D226"/>
  <c r="K225"/>
  <c r="H225"/>
  <c r="K224"/>
  <c r="H224"/>
  <c r="K223"/>
  <c r="H223"/>
  <c r="K222"/>
  <c r="H222"/>
  <c r="K221"/>
  <c r="H221"/>
  <c r="J220"/>
  <c r="I220"/>
  <c r="G220"/>
  <c r="F220"/>
  <c r="E220"/>
  <c r="D220"/>
  <c r="K218"/>
  <c r="H218"/>
  <c r="J217"/>
  <c r="I217"/>
  <c r="G217"/>
  <c r="F217"/>
  <c r="E217"/>
  <c r="D217"/>
  <c r="K208"/>
  <c r="H208"/>
  <c r="K207"/>
  <c r="H207"/>
  <c r="K205"/>
  <c r="H205"/>
  <c r="J204"/>
  <c r="I204"/>
  <c r="G204"/>
  <c r="F204"/>
  <c r="E204"/>
  <c r="D204"/>
  <c r="K201"/>
  <c r="H201"/>
  <c r="J200"/>
  <c r="I200"/>
  <c r="G200"/>
  <c r="F200"/>
  <c r="E200"/>
  <c r="D200"/>
  <c r="K198"/>
  <c r="H198"/>
  <c r="K196"/>
  <c r="J195"/>
  <c r="I195"/>
  <c r="G195"/>
  <c r="F195"/>
  <c r="E195"/>
  <c r="D195"/>
  <c r="K172"/>
  <c r="H172"/>
  <c r="K171"/>
  <c r="H171"/>
  <c r="K170"/>
  <c r="H170"/>
  <c r="K169"/>
  <c r="H169"/>
  <c r="J168"/>
  <c r="I168"/>
  <c r="G168"/>
  <c r="F168"/>
  <c r="E168"/>
  <c r="D168"/>
  <c r="K161"/>
  <c r="H161"/>
  <c r="K160"/>
  <c r="H160"/>
  <c r="J159"/>
  <c r="I159"/>
  <c r="G159"/>
  <c r="F159"/>
  <c r="E159"/>
  <c r="D159"/>
  <c r="K152"/>
  <c r="H152"/>
  <c r="K150"/>
  <c r="H150"/>
  <c r="J149"/>
  <c r="I149"/>
  <c r="G149"/>
  <c r="F149"/>
  <c r="E149"/>
  <c r="D149"/>
  <c r="K141"/>
  <c r="H141"/>
  <c r="K139"/>
  <c r="H139"/>
  <c r="K138"/>
  <c r="H138"/>
  <c r="J137"/>
  <c r="I137"/>
  <c r="G137"/>
  <c r="F137"/>
  <c r="E137"/>
  <c r="D137"/>
  <c r="K128"/>
  <c r="H128"/>
  <c r="K127"/>
  <c r="H127"/>
  <c r="K126"/>
  <c r="H126"/>
  <c r="K125"/>
  <c r="H125"/>
  <c r="J124"/>
  <c r="I124"/>
  <c r="G124"/>
  <c r="F124"/>
  <c r="E124"/>
  <c r="K117"/>
  <c r="H117"/>
  <c r="K116"/>
  <c r="H116"/>
  <c r="K115"/>
  <c r="H115"/>
  <c r="K114"/>
  <c r="H114"/>
  <c r="J113"/>
  <c r="I113"/>
  <c r="G113"/>
  <c r="F113"/>
  <c r="E113"/>
  <c r="D113"/>
  <c r="K95"/>
  <c r="H95"/>
  <c r="K94"/>
  <c r="H94"/>
  <c r="K93"/>
  <c r="H93"/>
  <c r="K92"/>
  <c r="H92"/>
  <c r="J91"/>
  <c r="I91"/>
  <c r="G91"/>
  <c r="F91"/>
  <c r="E91"/>
  <c r="D91"/>
  <c r="H87"/>
  <c r="H86"/>
  <c r="H85"/>
  <c r="K84"/>
  <c r="H84"/>
  <c r="J83"/>
  <c r="I83"/>
  <c r="G83"/>
  <c r="F83"/>
  <c r="E83"/>
  <c r="D83"/>
  <c r="K76"/>
  <c r="H76"/>
  <c r="K75"/>
  <c r="H75"/>
  <c r="H74"/>
  <c r="K73"/>
  <c r="H73"/>
  <c r="J72"/>
  <c r="I72"/>
  <c r="G72"/>
  <c r="F72"/>
  <c r="E72"/>
  <c r="D72"/>
  <c r="K57"/>
  <c r="H57"/>
  <c r="K56"/>
  <c r="H56"/>
  <c r="K55"/>
  <c r="H55"/>
  <c r="K54"/>
  <c r="H54"/>
  <c r="J320"/>
  <c r="I320"/>
  <c r="G320"/>
  <c r="F320"/>
  <c r="E320"/>
  <c r="D320"/>
  <c r="K308"/>
  <c r="H308"/>
  <c r="K305"/>
  <c r="H305"/>
  <c r="J304"/>
  <c r="I304"/>
  <c r="G304"/>
  <c r="F304"/>
  <c r="E304"/>
  <c r="D304"/>
  <c r="K285"/>
  <c r="H285"/>
  <c r="K283"/>
  <c r="H283"/>
  <c r="J282"/>
  <c r="I282"/>
  <c r="G282"/>
  <c r="F282"/>
  <c r="E282"/>
  <c r="D282"/>
  <c r="K279"/>
  <c r="H279"/>
  <c r="K278"/>
  <c r="H278"/>
  <c r="K277"/>
  <c r="H277"/>
  <c r="K276"/>
  <c r="H276"/>
  <c r="J275"/>
  <c r="I275"/>
  <c r="G275"/>
  <c r="F275"/>
  <c r="E275"/>
  <c r="D275"/>
  <c r="K274"/>
  <c r="H274"/>
  <c r="K262"/>
  <c r="H262"/>
  <c r="K261"/>
  <c r="H261"/>
  <c r="J260"/>
  <c r="I260"/>
  <c r="G260"/>
  <c r="F260"/>
  <c r="E260"/>
  <c r="D260"/>
  <c r="K253"/>
  <c r="H253"/>
  <c r="K252"/>
  <c r="H252"/>
  <c r="K251"/>
  <c r="H251"/>
  <c r="J250"/>
  <c r="I250"/>
  <c r="G250"/>
  <c r="F250"/>
  <c r="E250"/>
  <c r="D250"/>
  <c r="K249"/>
  <c r="H249"/>
  <c r="K248"/>
  <c r="H248"/>
  <c r="K247"/>
  <c r="K244"/>
  <c r="H244"/>
  <c r="J243"/>
  <c r="I243"/>
  <c r="G243"/>
  <c r="F243"/>
  <c r="E243"/>
  <c r="D243"/>
  <c r="K235"/>
  <c r="H235"/>
  <c r="K234"/>
  <c r="H234"/>
  <c r="K233"/>
  <c r="H233"/>
  <c r="J232"/>
  <c r="I232"/>
  <c r="G232"/>
  <c r="F232"/>
  <c r="E232"/>
  <c r="D232"/>
  <c r="K231"/>
  <c r="H231"/>
  <c r="K230"/>
  <c r="H230"/>
  <c r="K229"/>
  <c r="H229"/>
  <c r="K227"/>
  <c r="H227"/>
  <c r="J354"/>
  <c r="I354"/>
  <c r="G354"/>
  <c r="F354"/>
  <c r="E354"/>
  <c r="D354"/>
  <c r="K353"/>
  <c r="H353"/>
  <c r="K349"/>
  <c r="H349"/>
  <c r="K348"/>
  <c r="H348"/>
  <c r="K346"/>
  <c r="H346"/>
  <c r="J345"/>
  <c r="I345"/>
  <c r="G345"/>
  <c r="F345"/>
  <c r="E345"/>
  <c r="D345"/>
  <c r="K340"/>
  <c r="H340"/>
  <c r="K339"/>
  <c r="H339"/>
  <c r="K338"/>
  <c r="H338"/>
  <c r="K337"/>
  <c r="H337"/>
  <c r="J336"/>
  <c r="I336"/>
  <c r="G336"/>
  <c r="F336"/>
  <c r="E336"/>
  <c r="D336"/>
  <c r="K326"/>
  <c r="H326"/>
  <c r="J325"/>
  <c r="I325"/>
  <c r="G325"/>
  <c r="F325"/>
  <c r="E325"/>
  <c r="D325"/>
  <c r="K324"/>
  <c r="H324"/>
  <c r="K322"/>
  <c r="H322"/>
  <c r="K321"/>
  <c r="H321"/>
  <c r="J368"/>
  <c r="I368"/>
  <c r="G368"/>
  <c r="F368"/>
  <c r="E368"/>
  <c r="D368"/>
  <c r="K367"/>
  <c r="H367"/>
  <c r="K366"/>
  <c r="H366"/>
  <c r="K365"/>
  <c r="H365"/>
  <c r="K362"/>
  <c r="H362"/>
  <c r="J361"/>
  <c r="I361"/>
  <c r="G361"/>
  <c r="F361"/>
  <c r="E361"/>
  <c r="D361"/>
  <c r="K358"/>
  <c r="H358"/>
  <c r="K357"/>
  <c r="H357"/>
  <c r="K356"/>
  <c r="H356"/>
  <c r="K355"/>
  <c r="H355"/>
  <c r="J388"/>
  <c r="I388"/>
  <c r="G388"/>
  <c r="F388"/>
  <c r="E388"/>
  <c r="D388"/>
  <c r="K369"/>
  <c r="H369"/>
  <c r="K32"/>
  <c r="H32"/>
  <c r="K31"/>
  <c r="H31"/>
  <c r="K20"/>
  <c r="H20"/>
  <c r="K19"/>
  <c r="H19"/>
  <c r="K18"/>
  <c r="H18"/>
  <c r="K13"/>
  <c r="H13"/>
  <c r="K12"/>
  <c r="H12"/>
  <c r="K498"/>
  <c r="H498"/>
  <c r="H428"/>
  <c r="H431"/>
  <c r="K431"/>
  <c r="K428"/>
  <c r="K502"/>
  <c r="K509"/>
  <c r="K521"/>
  <c r="K547"/>
  <c r="K573"/>
  <c r="K583"/>
  <c r="H502"/>
  <c r="H521"/>
  <c r="H573"/>
  <c r="K408"/>
  <c r="K446"/>
  <c r="K463"/>
  <c r="K489"/>
  <c r="H391"/>
  <c r="K401"/>
  <c r="H401"/>
  <c r="H408"/>
  <c r="H446"/>
  <c r="H463"/>
  <c r="H489"/>
  <c r="H509"/>
  <c r="H547"/>
  <c r="H583"/>
  <c r="K391"/>
  <c r="K113"/>
  <c r="K124"/>
  <c r="K137"/>
  <c r="K149"/>
  <c r="K159"/>
  <c r="K168"/>
  <c r="K195"/>
  <c r="K200"/>
  <c r="K204"/>
  <c r="K217"/>
  <c r="K220"/>
  <c r="K226"/>
  <c r="H113"/>
  <c r="H137"/>
  <c r="H159"/>
  <c r="H195"/>
  <c r="H200"/>
  <c r="K91"/>
  <c r="K388"/>
  <c r="H345"/>
  <c r="H232"/>
  <c r="H250"/>
  <c r="H304"/>
  <c r="H388"/>
  <c r="K361"/>
  <c r="K368"/>
  <c r="H217"/>
  <c r="H368"/>
  <c r="H275"/>
  <c r="H220"/>
  <c r="K83"/>
  <c r="H83"/>
  <c r="H243"/>
  <c r="H124"/>
  <c r="K325"/>
  <c r="K336"/>
  <c r="K345"/>
  <c r="K354"/>
  <c r="K232"/>
  <c r="K243"/>
  <c r="K250"/>
  <c r="K260"/>
  <c r="K275"/>
  <c r="K282"/>
  <c r="K304"/>
  <c r="K320"/>
  <c r="H325"/>
  <c r="H226"/>
  <c r="H361"/>
  <c r="H336"/>
  <c r="H354"/>
  <c r="H260"/>
  <c r="H282"/>
  <c r="H320"/>
  <c r="H91"/>
  <c r="H149"/>
  <c r="H168"/>
  <c r="H204"/>
  <c r="H72"/>
  <c r="K72"/>
  <c r="K52"/>
  <c r="J47"/>
  <c r="I47"/>
  <c r="I14"/>
  <c r="I26"/>
  <c r="I53"/>
  <c r="I584"/>
  <c r="F47"/>
  <c r="D47"/>
  <c r="E53"/>
  <c r="F53"/>
  <c r="G53"/>
  <c r="J53"/>
  <c r="D53"/>
  <c r="E26"/>
  <c r="F26"/>
  <c r="G26"/>
  <c r="J26"/>
  <c r="D26"/>
  <c r="E14"/>
  <c r="F14"/>
  <c r="F584"/>
  <c r="G14"/>
  <c r="J14"/>
  <c r="J584"/>
  <c r="D14"/>
  <c r="D584"/>
  <c r="K5"/>
  <c r="K48"/>
  <c r="K30"/>
  <c r="K29"/>
  <c r="K28"/>
  <c r="K27"/>
  <c r="K17"/>
  <c r="K16"/>
  <c r="K15"/>
  <c r="K7"/>
  <c r="K6"/>
  <c r="H48"/>
  <c r="H53"/>
  <c r="H30"/>
  <c r="H29"/>
  <c r="H28"/>
  <c r="H27"/>
  <c r="H17"/>
  <c r="H16"/>
  <c r="H15"/>
  <c r="H5"/>
  <c r="H6"/>
  <c r="H7"/>
  <c r="H5" i="5"/>
  <c r="I5"/>
  <c r="J5"/>
  <c r="J11"/>
  <c r="J2419"/>
  <c r="H9"/>
  <c r="I9"/>
  <c r="J9"/>
  <c r="D11"/>
  <c r="E11"/>
  <c r="F11"/>
  <c r="G11"/>
  <c r="H11"/>
  <c r="I11"/>
  <c r="H12"/>
  <c r="H14"/>
  <c r="I12"/>
  <c r="K12"/>
  <c r="K14"/>
  <c r="J12"/>
  <c r="D14"/>
  <c r="E14"/>
  <c r="F14"/>
  <c r="G14"/>
  <c r="J14"/>
  <c r="D28"/>
  <c r="E28"/>
  <c r="F28"/>
  <c r="G28"/>
  <c r="H28"/>
  <c r="I28"/>
  <c r="J28"/>
  <c r="K28"/>
  <c r="H29"/>
  <c r="I29"/>
  <c r="J29"/>
  <c r="H31"/>
  <c r="H37"/>
  <c r="I31"/>
  <c r="K31"/>
  <c r="J31"/>
  <c r="D37"/>
  <c r="E37"/>
  <c r="F37"/>
  <c r="G37"/>
  <c r="I37"/>
  <c r="J37"/>
  <c r="H38"/>
  <c r="I38"/>
  <c r="J38"/>
  <c r="J49"/>
  <c r="H42"/>
  <c r="I42"/>
  <c r="J42"/>
  <c r="H46"/>
  <c r="H49"/>
  <c r="I46"/>
  <c r="K46"/>
  <c r="J46"/>
  <c r="D49"/>
  <c r="E49"/>
  <c r="F49"/>
  <c r="G49"/>
  <c r="I49"/>
  <c r="H50"/>
  <c r="I50"/>
  <c r="J50"/>
  <c r="J63"/>
  <c r="H57"/>
  <c r="I57"/>
  <c r="J57"/>
  <c r="H60"/>
  <c r="I60"/>
  <c r="K60"/>
  <c r="J60"/>
  <c r="D63"/>
  <c r="E63"/>
  <c r="F63"/>
  <c r="G63"/>
  <c r="H63"/>
  <c r="I63"/>
  <c r="H64"/>
  <c r="I64"/>
  <c r="I67"/>
  <c r="K67"/>
  <c r="J64"/>
  <c r="J67"/>
  <c r="H66"/>
  <c r="I66"/>
  <c r="J66"/>
  <c r="D67"/>
  <c r="E67"/>
  <c r="F67"/>
  <c r="G67"/>
  <c r="H67"/>
  <c r="D80"/>
  <c r="E80"/>
  <c r="F80"/>
  <c r="G80"/>
  <c r="H80"/>
  <c r="I80"/>
  <c r="K80"/>
  <c r="J80"/>
  <c r="H81"/>
  <c r="I81"/>
  <c r="J81"/>
  <c r="J89"/>
  <c r="H85"/>
  <c r="I85"/>
  <c r="J85"/>
  <c r="H87"/>
  <c r="H89"/>
  <c r="I87"/>
  <c r="K87"/>
  <c r="J87"/>
  <c r="D89"/>
  <c r="E89"/>
  <c r="F89"/>
  <c r="G89"/>
  <c r="I89"/>
  <c r="H90"/>
  <c r="I90"/>
  <c r="J90"/>
  <c r="J96"/>
  <c r="H92"/>
  <c r="I92"/>
  <c r="J92"/>
  <c r="H95"/>
  <c r="I95"/>
  <c r="K95"/>
  <c r="J95"/>
  <c r="D96"/>
  <c r="E96"/>
  <c r="F96"/>
  <c r="G96"/>
  <c r="H96"/>
  <c r="I96"/>
  <c r="D104"/>
  <c r="E104"/>
  <c r="F104"/>
  <c r="H104"/>
  <c r="G104"/>
  <c r="I104"/>
  <c r="J104"/>
  <c r="D119"/>
  <c r="E119"/>
  <c r="F119"/>
  <c r="H119"/>
  <c r="G119"/>
  <c r="I119"/>
  <c r="J119"/>
  <c r="D126"/>
  <c r="E126"/>
  <c r="F126"/>
  <c r="G126"/>
  <c r="H126"/>
  <c r="I126"/>
  <c r="K126"/>
  <c r="J126"/>
  <c r="D136"/>
  <c r="E136"/>
  <c r="F136"/>
  <c r="H136"/>
  <c r="G136"/>
  <c r="I136"/>
  <c r="K136"/>
  <c r="J136"/>
  <c r="D140"/>
  <c r="E140"/>
  <c r="F140"/>
  <c r="H140"/>
  <c r="G140"/>
  <c r="I140"/>
  <c r="J140"/>
  <c r="D154"/>
  <c r="E154"/>
  <c r="F154"/>
  <c r="G154"/>
  <c r="H154"/>
  <c r="I154"/>
  <c r="J154"/>
  <c r="D158"/>
  <c r="E158"/>
  <c r="F158"/>
  <c r="G158"/>
  <c r="H158"/>
  <c r="I158"/>
  <c r="K158"/>
  <c r="J158"/>
  <c r="D218"/>
  <c r="E218"/>
  <c r="F218"/>
  <c r="H218"/>
  <c r="G218"/>
  <c r="I218"/>
  <c r="K218"/>
  <c r="J218"/>
  <c r="D232"/>
  <c r="E232"/>
  <c r="F232"/>
  <c r="H232"/>
  <c r="G232"/>
  <c r="I232"/>
  <c r="J232"/>
  <c r="D248"/>
  <c r="E248"/>
  <c r="F248"/>
  <c r="G248"/>
  <c r="H248"/>
  <c r="I248"/>
  <c r="J248"/>
  <c r="D261"/>
  <c r="E261"/>
  <c r="F261"/>
  <c r="G261"/>
  <c r="H261"/>
  <c r="I261"/>
  <c r="K261"/>
  <c r="J261"/>
  <c r="D266"/>
  <c r="E266"/>
  <c r="F266"/>
  <c r="H266"/>
  <c r="G266"/>
  <c r="I266"/>
  <c r="K266"/>
  <c r="J266"/>
  <c r="D275"/>
  <c r="E275"/>
  <c r="F275"/>
  <c r="H275"/>
  <c r="G275"/>
  <c r="I275"/>
  <c r="J275"/>
  <c r="D287"/>
  <c r="E287"/>
  <c r="F287"/>
  <c r="G287"/>
  <c r="H287"/>
  <c r="I287"/>
  <c r="J287"/>
  <c r="D315"/>
  <c r="E315"/>
  <c r="F315"/>
  <c r="G315"/>
  <c r="H315"/>
  <c r="I315"/>
  <c r="K315"/>
  <c r="J315"/>
  <c r="D324"/>
  <c r="E324"/>
  <c r="F324"/>
  <c r="H324"/>
  <c r="G324"/>
  <c r="I324"/>
  <c r="K324"/>
  <c r="J324"/>
  <c r="D332"/>
  <c r="E332"/>
  <c r="F332"/>
  <c r="G332"/>
  <c r="I332"/>
  <c r="J332"/>
  <c r="D337"/>
  <c r="E337"/>
  <c r="F337"/>
  <c r="G337"/>
  <c r="I337"/>
  <c r="J337"/>
  <c r="D350"/>
  <c r="E350"/>
  <c r="F350"/>
  <c r="G350"/>
  <c r="I350"/>
  <c r="J350"/>
  <c r="D359"/>
  <c r="E359"/>
  <c r="F359"/>
  <c r="G359"/>
  <c r="I359"/>
  <c r="J359"/>
  <c r="D368"/>
  <c r="E368"/>
  <c r="F368"/>
  <c r="G368"/>
  <c r="I368"/>
  <c r="J368"/>
  <c r="D381"/>
  <c r="E381"/>
  <c r="F381"/>
  <c r="G381"/>
  <c r="I381"/>
  <c r="J381"/>
  <c r="D388"/>
  <c r="E388"/>
  <c r="F388"/>
  <c r="G388"/>
  <c r="I388"/>
  <c r="J388"/>
  <c r="D395"/>
  <c r="E395"/>
  <c r="F395"/>
  <c r="G395"/>
  <c r="I395"/>
  <c r="J395"/>
  <c r="D403"/>
  <c r="E403"/>
  <c r="F403"/>
  <c r="G403"/>
  <c r="I403"/>
  <c r="J403"/>
  <c r="D445"/>
  <c r="E445"/>
  <c r="F445"/>
  <c r="G445"/>
  <c r="I445"/>
  <c r="J445"/>
  <c r="D457"/>
  <c r="E457"/>
  <c r="F457"/>
  <c r="G457"/>
  <c r="I457"/>
  <c r="J457"/>
  <c r="D467"/>
  <c r="E467"/>
  <c r="F467"/>
  <c r="G467"/>
  <c r="I467"/>
  <c r="J467"/>
  <c r="D477"/>
  <c r="E477"/>
  <c r="F477"/>
  <c r="G477"/>
  <c r="I477"/>
  <c r="J477"/>
  <c r="D488"/>
  <c r="E488"/>
  <c r="F488"/>
  <c r="G488"/>
  <c r="I488"/>
  <c r="J488"/>
  <c r="D509"/>
  <c r="E509"/>
  <c r="F509"/>
  <c r="G509"/>
  <c r="I509"/>
  <c r="J509"/>
  <c r="D516"/>
  <c r="E516"/>
  <c r="F516"/>
  <c r="G516"/>
  <c r="I516"/>
  <c r="J516"/>
  <c r="D539"/>
  <c r="E539"/>
  <c r="F539"/>
  <c r="G539"/>
  <c r="I539"/>
  <c r="J539"/>
  <c r="D551"/>
  <c r="E551"/>
  <c r="F551"/>
  <c r="G551"/>
  <c r="I551"/>
  <c r="J551"/>
  <c r="D573"/>
  <c r="E573"/>
  <c r="F573"/>
  <c r="G573"/>
  <c r="I573"/>
  <c r="J573"/>
  <c r="D589"/>
  <c r="E589"/>
  <c r="F589"/>
  <c r="G589"/>
  <c r="I589"/>
  <c r="J589"/>
  <c r="D594"/>
  <c r="E594"/>
  <c r="F594"/>
  <c r="G594"/>
  <c r="I594"/>
  <c r="J594"/>
  <c r="D599"/>
  <c r="E599"/>
  <c r="F599"/>
  <c r="G599"/>
  <c r="I599"/>
  <c r="J599"/>
  <c r="D610"/>
  <c r="E610"/>
  <c r="F610"/>
  <c r="G610"/>
  <c r="I610"/>
  <c r="J610"/>
  <c r="D626"/>
  <c r="E626"/>
  <c r="F626"/>
  <c r="G626"/>
  <c r="I626"/>
  <c r="J626"/>
  <c r="D635"/>
  <c r="E635"/>
  <c r="F635"/>
  <c r="G635"/>
  <c r="I635"/>
  <c r="J635"/>
  <c r="D646"/>
  <c r="E646"/>
  <c r="F646"/>
  <c r="G646"/>
  <c r="I646"/>
  <c r="J646"/>
  <c r="D662"/>
  <c r="E662"/>
  <c r="F662"/>
  <c r="G662"/>
  <c r="I662"/>
  <c r="J662"/>
  <c r="D670"/>
  <c r="E670"/>
  <c r="F670"/>
  <c r="G670"/>
  <c r="I670"/>
  <c r="J670"/>
  <c r="D678"/>
  <c r="E678"/>
  <c r="F678"/>
  <c r="G678"/>
  <c r="I678"/>
  <c r="J678"/>
  <c r="D687"/>
  <c r="E687"/>
  <c r="F687"/>
  <c r="G687"/>
  <c r="I687"/>
  <c r="J687"/>
  <c r="D696"/>
  <c r="E696"/>
  <c r="F696"/>
  <c r="G696"/>
  <c r="I696"/>
  <c r="J696"/>
  <c r="D705"/>
  <c r="E705"/>
  <c r="F705"/>
  <c r="G705"/>
  <c r="I705"/>
  <c r="J705"/>
  <c r="D713"/>
  <c r="E713"/>
  <c r="F713"/>
  <c r="G713"/>
  <c r="I713"/>
  <c r="J713"/>
  <c r="D727"/>
  <c r="E727"/>
  <c r="F727"/>
  <c r="G727"/>
  <c r="I727"/>
  <c r="J727"/>
  <c r="D733"/>
  <c r="E733"/>
  <c r="F733"/>
  <c r="G733"/>
  <c r="I733"/>
  <c r="J733"/>
  <c r="D741"/>
  <c r="E741"/>
  <c r="F741"/>
  <c r="G741"/>
  <c r="I741"/>
  <c r="J741"/>
  <c r="D744"/>
  <c r="E744"/>
  <c r="F744"/>
  <c r="G744"/>
  <c r="I744"/>
  <c r="J744"/>
  <c r="D759"/>
  <c r="E759"/>
  <c r="F759"/>
  <c r="G759"/>
  <c r="I759"/>
  <c r="J759"/>
  <c r="D770"/>
  <c r="E770"/>
  <c r="F770"/>
  <c r="G770"/>
  <c r="I770"/>
  <c r="J770"/>
  <c r="D778"/>
  <c r="E778"/>
  <c r="F778"/>
  <c r="G778"/>
  <c r="I778"/>
  <c r="J778"/>
  <c r="D782"/>
  <c r="E782"/>
  <c r="F782"/>
  <c r="G782"/>
  <c r="I782"/>
  <c r="J782"/>
  <c r="D803"/>
  <c r="E803"/>
  <c r="F803"/>
  <c r="G803"/>
  <c r="I803"/>
  <c r="J803"/>
  <c r="D814"/>
  <c r="E814"/>
  <c r="F814"/>
  <c r="G814"/>
  <c r="I814"/>
  <c r="J814"/>
  <c r="D831"/>
  <c r="E831"/>
  <c r="F831"/>
  <c r="G831"/>
  <c r="I831"/>
  <c r="J831"/>
  <c r="D852"/>
  <c r="E852"/>
  <c r="F852"/>
  <c r="G852"/>
  <c r="I852"/>
  <c r="J852"/>
  <c r="K852"/>
  <c r="D864"/>
  <c r="E864"/>
  <c r="F864"/>
  <c r="G864"/>
  <c r="I864"/>
  <c r="K864"/>
  <c r="J864"/>
  <c r="D896"/>
  <c r="E896"/>
  <c r="F896"/>
  <c r="H896"/>
  <c r="G896"/>
  <c r="I896"/>
  <c r="J896"/>
  <c r="D917"/>
  <c r="E917"/>
  <c r="F917"/>
  <c r="G917"/>
  <c r="I917"/>
  <c r="J917"/>
  <c r="D933"/>
  <c r="E933"/>
  <c r="F933"/>
  <c r="H933"/>
  <c r="G933"/>
  <c r="I933"/>
  <c r="J933"/>
  <c r="D952"/>
  <c r="E952"/>
  <c r="F952"/>
  <c r="H952"/>
  <c r="G952"/>
  <c r="I952"/>
  <c r="J952"/>
  <c r="D970"/>
  <c r="E970"/>
  <c r="F970"/>
  <c r="G970"/>
  <c r="I970"/>
  <c r="K970"/>
  <c r="J970"/>
  <c r="D990"/>
  <c r="E990"/>
  <c r="F990"/>
  <c r="H990"/>
  <c r="G990"/>
  <c r="I990"/>
  <c r="J990"/>
  <c r="D1008"/>
  <c r="E1008"/>
  <c r="F1008"/>
  <c r="G1008"/>
  <c r="H1008"/>
  <c r="I1008"/>
  <c r="J1008"/>
  <c r="D1026"/>
  <c r="E1026"/>
  <c r="F1026"/>
  <c r="G1026"/>
  <c r="H1026"/>
  <c r="I1026"/>
  <c r="K1026"/>
  <c r="J1026"/>
  <c r="D1048"/>
  <c r="E1048"/>
  <c r="F1048"/>
  <c r="H1048"/>
  <c r="G1048"/>
  <c r="I1048"/>
  <c r="J1048"/>
  <c r="D1066"/>
  <c r="E1066"/>
  <c r="F1066"/>
  <c r="G1066"/>
  <c r="I1066"/>
  <c r="J1066"/>
  <c r="D1082"/>
  <c r="E1082"/>
  <c r="F1082"/>
  <c r="H1082"/>
  <c r="G1082"/>
  <c r="I1082"/>
  <c r="J1082"/>
  <c r="D1086"/>
  <c r="E1086"/>
  <c r="F1086"/>
  <c r="H1086"/>
  <c r="G1086"/>
  <c r="I1086"/>
  <c r="J1086"/>
  <c r="D1109"/>
  <c r="E1109"/>
  <c r="F1109"/>
  <c r="G1109"/>
  <c r="I1109"/>
  <c r="K1109"/>
  <c r="J1109"/>
  <c r="D1121"/>
  <c r="E1121"/>
  <c r="F1121"/>
  <c r="H1121"/>
  <c r="G1121"/>
  <c r="I1121"/>
  <c r="J1121"/>
  <c r="D1125"/>
  <c r="E1125"/>
  <c r="F1125"/>
  <c r="G1125"/>
  <c r="H1125"/>
  <c r="I1125"/>
  <c r="J1125"/>
  <c r="D1134"/>
  <c r="E1134"/>
  <c r="F1134"/>
  <c r="G1134"/>
  <c r="H1134"/>
  <c r="I1134"/>
  <c r="K1134"/>
  <c r="J1134"/>
  <c r="D1137"/>
  <c r="E1137"/>
  <c r="F1137"/>
  <c r="H1137"/>
  <c r="G1137"/>
  <c r="I1137"/>
  <c r="J1137"/>
  <c r="D1157"/>
  <c r="E1157"/>
  <c r="F1157"/>
  <c r="G1157"/>
  <c r="I1157"/>
  <c r="J1157"/>
  <c r="D1166"/>
  <c r="E1166"/>
  <c r="F1166"/>
  <c r="H1166"/>
  <c r="G1166"/>
  <c r="I1166"/>
  <c r="J1166"/>
  <c r="D1177"/>
  <c r="E1177"/>
  <c r="F1177"/>
  <c r="H1177"/>
  <c r="G1177"/>
  <c r="I1177"/>
  <c r="J1177"/>
  <c r="D1182"/>
  <c r="E1182"/>
  <c r="F1182"/>
  <c r="G1182"/>
  <c r="I1182"/>
  <c r="K1182"/>
  <c r="J1182"/>
  <c r="D1191"/>
  <c r="E1191"/>
  <c r="F1191"/>
  <c r="H1191"/>
  <c r="G1191"/>
  <c r="I1191"/>
  <c r="J1191"/>
  <c r="D1230"/>
  <c r="E1230"/>
  <c r="F1230"/>
  <c r="G1230"/>
  <c r="H1230"/>
  <c r="I1230"/>
  <c r="J1230"/>
  <c r="D1250"/>
  <c r="E1250"/>
  <c r="F1250"/>
  <c r="G1250"/>
  <c r="H1250"/>
  <c r="I1250"/>
  <c r="K1250"/>
  <c r="J1250"/>
  <c r="D1264"/>
  <c r="E1264"/>
  <c r="F1264"/>
  <c r="H1264"/>
  <c r="G1264"/>
  <c r="I1264"/>
  <c r="J1264"/>
  <c r="D1286"/>
  <c r="E1286"/>
  <c r="F1286"/>
  <c r="G1286"/>
  <c r="I1286"/>
  <c r="J1286"/>
  <c r="D1295"/>
  <c r="E1295"/>
  <c r="F1295"/>
  <c r="H1295"/>
  <c r="G1295"/>
  <c r="I1295"/>
  <c r="J1295"/>
  <c r="D1303"/>
  <c r="E1303"/>
  <c r="F1303"/>
  <c r="H1303"/>
  <c r="G1303"/>
  <c r="I1303"/>
  <c r="J1303"/>
  <c r="D1326"/>
  <c r="E1326"/>
  <c r="F1326"/>
  <c r="G1326"/>
  <c r="I1326"/>
  <c r="K1326"/>
  <c r="J1326"/>
  <c r="D1334"/>
  <c r="E1334"/>
  <c r="F1334"/>
  <c r="H1334"/>
  <c r="G1334"/>
  <c r="I1334"/>
  <c r="J1334"/>
  <c r="D1340"/>
  <c r="E1340"/>
  <c r="F1340"/>
  <c r="G1340"/>
  <c r="H1340"/>
  <c r="I1340"/>
  <c r="J1340"/>
  <c r="D1344"/>
  <c r="E1344"/>
  <c r="F1344"/>
  <c r="G1344"/>
  <c r="H1344"/>
  <c r="I1344"/>
  <c r="K1344"/>
  <c r="J1344"/>
  <c r="D1368"/>
  <c r="E1368"/>
  <c r="F1368"/>
  <c r="H1368"/>
  <c r="G1368"/>
  <c r="I1368"/>
  <c r="J1368"/>
  <c r="D1404"/>
  <c r="E1404"/>
  <c r="F1404"/>
  <c r="G1404"/>
  <c r="I1404"/>
  <c r="J1404"/>
  <c r="D1424"/>
  <c r="E1424"/>
  <c r="F1424"/>
  <c r="H1424"/>
  <c r="G1424"/>
  <c r="I1424"/>
  <c r="J1424"/>
  <c r="D1436"/>
  <c r="E1436"/>
  <c r="F1436"/>
  <c r="H1436"/>
  <c r="G1436"/>
  <c r="I1436"/>
  <c r="K1436"/>
  <c r="J1436"/>
  <c r="D1447"/>
  <c r="E1447"/>
  <c r="F1447"/>
  <c r="H1447"/>
  <c r="G1447"/>
  <c r="I1447"/>
  <c r="K1447"/>
  <c r="J1447"/>
  <c r="D1471"/>
  <c r="E1471"/>
  <c r="F1471"/>
  <c r="H1471"/>
  <c r="G1471"/>
  <c r="I1471"/>
  <c r="J1471"/>
  <c r="D1482"/>
  <c r="E1482"/>
  <c r="F1482"/>
  <c r="G1482"/>
  <c r="H1482"/>
  <c r="I1482"/>
  <c r="J1482"/>
  <c r="D1488"/>
  <c r="E1488"/>
  <c r="F1488"/>
  <c r="G1488"/>
  <c r="H1488"/>
  <c r="I1488"/>
  <c r="K1488"/>
  <c r="J1488"/>
  <c r="D1504"/>
  <c r="E1504"/>
  <c r="F1504"/>
  <c r="H1504"/>
  <c r="G1504"/>
  <c r="I1504"/>
  <c r="K1504"/>
  <c r="J1504"/>
  <c r="D1521"/>
  <c r="E1521"/>
  <c r="F1521"/>
  <c r="H1521"/>
  <c r="G1521"/>
  <c r="I1521"/>
  <c r="K1521"/>
  <c r="J1521"/>
  <c r="D1538"/>
  <c r="E1538"/>
  <c r="F1538"/>
  <c r="H1538"/>
  <c r="G1538"/>
  <c r="I1538"/>
  <c r="K1538"/>
  <c r="J1538"/>
  <c r="D1552"/>
  <c r="E1552"/>
  <c r="F1552"/>
  <c r="H1552"/>
  <c r="G1552"/>
  <c r="I1552"/>
  <c r="K1552"/>
  <c r="J1552"/>
  <c r="D1554"/>
  <c r="E1554"/>
  <c r="F1554"/>
  <c r="H1554"/>
  <c r="G1554"/>
  <c r="I1554"/>
  <c r="K1554"/>
  <c r="J1554"/>
  <c r="D1571"/>
  <c r="E1571"/>
  <c r="F1571"/>
  <c r="H1571"/>
  <c r="G1571"/>
  <c r="I1571"/>
  <c r="K1571"/>
  <c r="J1571"/>
  <c r="D1582"/>
  <c r="E1582"/>
  <c r="F1582"/>
  <c r="H1582"/>
  <c r="G1582"/>
  <c r="I1582"/>
  <c r="K1582"/>
  <c r="J1582"/>
  <c r="D1595"/>
  <c r="E1595"/>
  <c r="F1595"/>
  <c r="H1595"/>
  <c r="G1595"/>
  <c r="I1595"/>
  <c r="K1595"/>
  <c r="J1595"/>
  <c r="D1605"/>
  <c r="E1605"/>
  <c r="F1605"/>
  <c r="H1605"/>
  <c r="G1605"/>
  <c r="I1605"/>
  <c r="K1605"/>
  <c r="J1605"/>
  <c r="D1626"/>
  <c r="E1626"/>
  <c r="F1626"/>
  <c r="H1626"/>
  <c r="G1626"/>
  <c r="I1626"/>
  <c r="K1626"/>
  <c r="J1626"/>
  <c r="D1655"/>
  <c r="E1655"/>
  <c r="F1655"/>
  <c r="H1655"/>
  <c r="G1655"/>
  <c r="I1655"/>
  <c r="K1655"/>
  <c r="J1655"/>
  <c r="D1670"/>
  <c r="E1670"/>
  <c r="F1670"/>
  <c r="H1670"/>
  <c r="G1670"/>
  <c r="I1670"/>
  <c r="K1670"/>
  <c r="J1670"/>
  <c r="D1690"/>
  <c r="E1690"/>
  <c r="F1690"/>
  <c r="H1690"/>
  <c r="G1690"/>
  <c r="I1690"/>
  <c r="K1690"/>
  <c r="J1690"/>
  <c r="D1711"/>
  <c r="E1711"/>
  <c r="F1711"/>
  <c r="H1711"/>
  <c r="G1711"/>
  <c r="I1711"/>
  <c r="K1711"/>
  <c r="J1711"/>
  <c r="D1720"/>
  <c r="E1720"/>
  <c r="F1720"/>
  <c r="H1720"/>
  <c r="G1720"/>
  <c r="I1720"/>
  <c r="K1720"/>
  <c r="J1720"/>
  <c r="D1724"/>
  <c r="E1724"/>
  <c r="F1724"/>
  <c r="H1724"/>
  <c r="G1724"/>
  <c r="I1724"/>
  <c r="K1724"/>
  <c r="J1724"/>
  <c r="D1732"/>
  <c r="E1732"/>
  <c r="F1732"/>
  <c r="H1732"/>
  <c r="G1732"/>
  <c r="I1732"/>
  <c r="K1732"/>
  <c r="J1732"/>
  <c r="D1737"/>
  <c r="E1737"/>
  <c r="F1737"/>
  <c r="H1737"/>
  <c r="G1737"/>
  <c r="I1737"/>
  <c r="K1737"/>
  <c r="J1737"/>
  <c r="D1749"/>
  <c r="E1749"/>
  <c r="F1749"/>
  <c r="H1749"/>
  <c r="G1749"/>
  <c r="I1749"/>
  <c r="K1749"/>
  <c r="J1749"/>
  <c r="D1759"/>
  <c r="E1759"/>
  <c r="F1759"/>
  <c r="H1759"/>
  <c r="G1759"/>
  <c r="I1759"/>
  <c r="K1759"/>
  <c r="J1759"/>
  <c r="D1768"/>
  <c r="E1768"/>
  <c r="F1768"/>
  <c r="H1768"/>
  <c r="G1768"/>
  <c r="I1768"/>
  <c r="K1768"/>
  <c r="J1768"/>
  <c r="D1772"/>
  <c r="E1772"/>
  <c r="F1772"/>
  <c r="H1772"/>
  <c r="G1772"/>
  <c r="I1772"/>
  <c r="K1772"/>
  <c r="J1772"/>
  <c r="D1799"/>
  <c r="E1799"/>
  <c r="F1799"/>
  <c r="H1799"/>
  <c r="G1799"/>
  <c r="I1799"/>
  <c r="K1799"/>
  <c r="J1799"/>
  <c r="D1820"/>
  <c r="E1820"/>
  <c r="F1820"/>
  <c r="H1820"/>
  <c r="G1820"/>
  <c r="I1820"/>
  <c r="K1820"/>
  <c r="J1820"/>
  <c r="D1904"/>
  <c r="E1904"/>
  <c r="F1904"/>
  <c r="H1904"/>
  <c r="G1904"/>
  <c r="I1904"/>
  <c r="K1904"/>
  <c r="J1904"/>
  <c r="D1967"/>
  <c r="E1967"/>
  <c r="F1967"/>
  <c r="G1967"/>
  <c r="I1967"/>
  <c r="J1967"/>
  <c r="D1978"/>
  <c r="E1978"/>
  <c r="F1978"/>
  <c r="G1978"/>
  <c r="I1978"/>
  <c r="J1978"/>
  <c r="D1996"/>
  <c r="E1996"/>
  <c r="F1996"/>
  <c r="G1996"/>
  <c r="I1996"/>
  <c r="J1996"/>
  <c r="D2050"/>
  <c r="E2050"/>
  <c r="F2050"/>
  <c r="G2050"/>
  <c r="I2050"/>
  <c r="J2050"/>
  <c r="D2090"/>
  <c r="E2090"/>
  <c r="F2090"/>
  <c r="G2090"/>
  <c r="I2090"/>
  <c r="J2090"/>
  <c r="D2100"/>
  <c r="E2100"/>
  <c r="F2100"/>
  <c r="G2100"/>
  <c r="I2100"/>
  <c r="J2100"/>
  <c r="D2148"/>
  <c r="E2148"/>
  <c r="F2148"/>
  <c r="G2148"/>
  <c r="I2148"/>
  <c r="J2148"/>
  <c r="D2164"/>
  <c r="E2164"/>
  <c r="F2164"/>
  <c r="G2164"/>
  <c r="I2164"/>
  <c r="J2164"/>
  <c r="D2213"/>
  <c r="E2213"/>
  <c r="F2213"/>
  <c r="G2213"/>
  <c r="I2213"/>
  <c r="J2213"/>
  <c r="D2244"/>
  <c r="E2244"/>
  <c r="F2244"/>
  <c r="G2244"/>
  <c r="I2244"/>
  <c r="J2244"/>
  <c r="D2258"/>
  <c r="E2258"/>
  <c r="F2258"/>
  <c r="G2258"/>
  <c r="I2258"/>
  <c r="J2258"/>
  <c r="D2280"/>
  <c r="E2280"/>
  <c r="F2280"/>
  <c r="G2280"/>
  <c r="I2280"/>
  <c r="J2280"/>
  <c r="D2286"/>
  <c r="E2286"/>
  <c r="F2286"/>
  <c r="G2286"/>
  <c r="I2286"/>
  <c r="J2286"/>
  <c r="D2293"/>
  <c r="E2293"/>
  <c r="F2293"/>
  <c r="G2293"/>
  <c r="I2293"/>
  <c r="J2293"/>
  <c r="D2322"/>
  <c r="E2322"/>
  <c r="F2322"/>
  <c r="G2322"/>
  <c r="I2322"/>
  <c r="J2322"/>
  <c r="D2338"/>
  <c r="E2338"/>
  <c r="F2338"/>
  <c r="G2338"/>
  <c r="I2338"/>
  <c r="J2338"/>
  <c r="D2364"/>
  <c r="E2364"/>
  <c r="F2364"/>
  <c r="G2364"/>
  <c r="I2364"/>
  <c r="J2364"/>
  <c r="D2397"/>
  <c r="E2397"/>
  <c r="F2397"/>
  <c r="G2397"/>
  <c r="I2397"/>
  <c r="J2397"/>
  <c r="D2418"/>
  <c r="E2418"/>
  <c r="F2418"/>
  <c r="G2418"/>
  <c r="I2418"/>
  <c r="J2418"/>
  <c r="D2419"/>
  <c r="E2419"/>
  <c r="F2419"/>
  <c r="G2419"/>
  <c r="E47" i="1"/>
  <c r="E584"/>
  <c r="K53"/>
  <c r="K26"/>
  <c r="K1482" i="5"/>
  <c r="K1340"/>
  <c r="K1230"/>
  <c r="K1125"/>
  <c r="K1008"/>
  <c r="K814"/>
  <c r="K287"/>
  <c r="K248"/>
  <c r="K154"/>
  <c r="K119"/>
  <c r="K92"/>
  <c r="K85"/>
  <c r="K66"/>
  <c r="K57"/>
  <c r="K42"/>
  <c r="K29"/>
  <c r="K37"/>
  <c r="K9"/>
  <c r="H2419"/>
  <c r="K831"/>
  <c r="K1424"/>
  <c r="K1295"/>
  <c r="K1166"/>
  <c r="K1082"/>
  <c r="K933"/>
  <c r="K96"/>
  <c r="K63"/>
  <c r="H1404"/>
  <c r="K1368"/>
  <c r="H1326"/>
  <c r="K1303"/>
  <c r="H1286"/>
  <c r="K1264"/>
  <c r="H1182"/>
  <c r="K1177"/>
  <c r="H1157"/>
  <c r="K1137"/>
  <c r="H1109"/>
  <c r="K1086"/>
  <c r="H1066"/>
  <c r="K1048"/>
  <c r="H970"/>
  <c r="K952"/>
  <c r="H917"/>
  <c r="K896"/>
  <c r="K275"/>
  <c r="K232"/>
  <c r="K140"/>
  <c r="K104"/>
  <c r="K90"/>
  <c r="K81"/>
  <c r="K64"/>
  <c r="K50"/>
  <c r="K38"/>
  <c r="K49"/>
  <c r="I14"/>
  <c r="I2419"/>
  <c r="K5"/>
  <c r="K11"/>
  <c r="K2419"/>
  <c r="H14" i="1"/>
  <c r="H26"/>
  <c r="K14"/>
  <c r="K1471" i="5"/>
  <c r="K1404"/>
  <c r="K1334"/>
  <c r="K1286"/>
  <c r="K1191"/>
  <c r="K1157"/>
  <c r="K1121"/>
  <c r="K1066"/>
  <c r="K990"/>
  <c r="K917"/>
  <c r="K89"/>
  <c r="G47" i="1"/>
  <c r="H47"/>
  <c r="H584"/>
  <c r="G584"/>
  <c r="K47"/>
  <c r="K584"/>
</calcChain>
</file>

<file path=xl/sharedStrings.xml><?xml version="1.0" encoding="utf-8"?>
<sst xmlns="http://schemas.openxmlformats.org/spreadsheetml/2006/main" count="3826" uniqueCount="2182">
  <si>
    <t>備註</t>
  </si>
  <si>
    <t>小計</t>
  </si>
  <si>
    <r>
      <rPr>
        <b/>
        <sz val="11"/>
        <rFont val="新細明體"/>
        <family val="1"/>
        <charset val="136"/>
      </rPr>
      <t>合計</t>
    </r>
    <phoneticPr fontId="5" type="noConversion"/>
  </si>
  <si>
    <t>幼兒馬桶</t>
  </si>
  <si>
    <t>教室鐵門</t>
  </si>
  <si>
    <t>晴雨窗(不含請照費)</t>
  </si>
  <si>
    <t>電腦(含螢幕)</t>
  </si>
  <si>
    <t>掃瞄器</t>
  </si>
  <si>
    <t>防潮箱</t>
  </si>
  <si>
    <t>經資門小計</t>
    <phoneticPr fontId="5" type="noConversion"/>
  </si>
  <si>
    <t>資本門</t>
    <phoneticPr fontId="5" type="noConversion"/>
  </si>
  <si>
    <t>經常門</t>
    <phoneticPr fontId="5" type="noConversion"/>
  </si>
  <si>
    <t>備註　</t>
  </si>
  <si>
    <t>初審建議金額</t>
    <phoneticPr fontId="5" type="noConversion"/>
  </si>
  <si>
    <t>申請
金額　</t>
    <phoneticPr fontId="5" type="noConversion"/>
  </si>
  <si>
    <t>改善項目</t>
    <phoneticPr fontId="5" type="noConversion"/>
  </si>
  <si>
    <t>園所名稱</t>
    <phoneticPr fontId="5" type="noConversion"/>
  </si>
  <si>
    <r>
      <t xml:space="preserve"> </t>
    </r>
    <r>
      <rPr>
        <b/>
        <sz val="10"/>
        <rFont val="新細明體"/>
        <family val="1"/>
        <charset val="136"/>
      </rPr>
      <t>項次</t>
    </r>
    <r>
      <rPr>
        <b/>
        <sz val="10"/>
        <rFont val="Sylfaen"/>
        <family val="1"/>
      </rPr>
      <t xml:space="preserve"> </t>
    </r>
  </si>
  <si>
    <r>
      <rPr>
        <b/>
        <sz val="11"/>
        <rFont val="新細明體"/>
        <family val="1"/>
        <charset val="136"/>
      </rPr>
      <t>合計</t>
    </r>
    <phoneticPr fontId="5" type="noConversion"/>
  </si>
  <si>
    <t>工程管理費</t>
  </si>
  <si>
    <t>設計監造費</t>
  </si>
  <si>
    <t>空氣污染防制費</t>
  </si>
  <si>
    <t>包商稅金</t>
  </si>
  <si>
    <t>綜合營造保險費</t>
  </si>
  <si>
    <t>包商利潤</t>
  </si>
  <si>
    <t>品質管理作業費</t>
  </si>
  <si>
    <t>勞工安全衛生管理費</t>
  </si>
  <si>
    <t>冷氣</t>
  </si>
  <si>
    <t>檔案收納櫃</t>
  </si>
  <si>
    <t>綜合教具櫃（矮櫃300cm*45cm*90cm）</t>
  </si>
  <si>
    <t>綜合教具櫃（矮櫃156cm*45cm*90cm）</t>
  </si>
  <si>
    <t>綜合教具櫃（高櫃300cm*60cm*320cm）</t>
  </si>
  <si>
    <t>新設沙坑</t>
  </si>
  <si>
    <t>鋼製遮陽棚(40m2)</t>
  </si>
  <si>
    <t>新設幼兒用遊戲架</t>
  </si>
  <si>
    <t>新設遊戲地墊（50*50*2.5cm）</t>
  </si>
  <si>
    <t>新設風雨走廊(面積60m2)</t>
  </si>
  <si>
    <t>三人南方松座椅</t>
  </si>
  <si>
    <t>新設透水磚步道(含級配與夯實)</t>
  </si>
  <si>
    <t>白河區竹門國小附設幼兒園</t>
  </si>
  <si>
    <t>幼兒園走廊及廁所整建</t>
  </si>
  <si>
    <t>小木屋修繕</t>
  </si>
  <si>
    <t>坑洞填平</t>
  </si>
  <si>
    <t>沙坑組含棚架</t>
  </si>
  <si>
    <t>不鏽鋼欄杆遷移及加長</t>
  </si>
  <si>
    <t>踩樁</t>
  </si>
  <si>
    <t>防撞柱</t>
  </si>
  <si>
    <t>安全地墊</t>
  </si>
  <si>
    <t>搖搖樂</t>
  </si>
  <si>
    <t>翹翹板</t>
  </si>
  <si>
    <t>組合遊具</t>
  </si>
  <si>
    <t>防護鋪面清理及設備拆除</t>
  </si>
  <si>
    <t>幼兒圖書</t>
  </si>
  <si>
    <t>幼兒教具</t>
  </si>
  <si>
    <t>書包收納櫃</t>
  </si>
  <si>
    <t>木質地板</t>
  </si>
  <si>
    <t>教室廣播設備整修</t>
  </si>
  <si>
    <t>吊扇</t>
  </si>
  <si>
    <t>壁扇</t>
  </si>
  <si>
    <t>抽風扇</t>
  </si>
  <si>
    <t>幼兒椅</t>
  </si>
  <si>
    <t>寢室照明設備</t>
  </si>
  <si>
    <t>吊衣櫃</t>
  </si>
  <si>
    <t>防焰窗簾</t>
  </si>
  <si>
    <t>飲水機降低高度</t>
  </si>
  <si>
    <t>紫外線烘碗機</t>
  </si>
  <si>
    <t>棉被收納櫃</t>
  </si>
  <si>
    <t>電動鐵捲門</t>
  </si>
  <si>
    <t>多功能白板電視櫃</t>
  </si>
  <si>
    <t>走廊照明設備</t>
  </si>
  <si>
    <t>監視器(含主機及螢幕)</t>
  </si>
  <si>
    <t>永康區大橋國小附設幼兒園</t>
  </si>
  <si>
    <t>遊戲場邊坡改善</t>
  </si>
  <si>
    <t>遊戲場地墊</t>
  </si>
  <si>
    <t>淋浴間</t>
  </si>
  <si>
    <t>高音木琴</t>
  </si>
  <si>
    <t>護貝機</t>
  </si>
  <si>
    <t>依初審意見，不予補助</t>
    <phoneticPr fontId="5" type="noConversion"/>
  </si>
  <si>
    <t>無線滑鼠</t>
  </si>
  <si>
    <t>牆面描圖版</t>
  </si>
  <si>
    <t>印表機</t>
  </si>
  <si>
    <t>照明設備</t>
  </si>
  <si>
    <t>人體器官掛圖</t>
  </si>
  <si>
    <t>遮陽帆布</t>
  </si>
  <si>
    <t>棉被櫃整修</t>
  </si>
  <si>
    <t>教具櫃</t>
  </si>
  <si>
    <t>相機</t>
  </si>
  <si>
    <t>冰箱</t>
  </si>
  <si>
    <t>室內體能器材</t>
  </si>
  <si>
    <t>感覺統合器材</t>
  </si>
  <si>
    <t>積木組</t>
  </si>
  <si>
    <t>扮演區扮演組</t>
  </si>
  <si>
    <t>飲水機</t>
  </si>
  <si>
    <t>圖書</t>
  </si>
  <si>
    <t>電子琴</t>
  </si>
  <si>
    <t>筆電</t>
  </si>
  <si>
    <t>東區復興國小附設幼兒園</t>
  </si>
  <si>
    <t>公佈欄</t>
  </si>
  <si>
    <t>投影機</t>
  </si>
  <si>
    <t>教室油漆</t>
  </si>
  <si>
    <t>幼兒桌椅</t>
  </si>
  <si>
    <t>遊戲區地墊更新</t>
  </si>
  <si>
    <t>幼兒廁所整修</t>
  </si>
  <si>
    <t>小型組合遊具</t>
  </si>
  <si>
    <t>大型組合遊具</t>
  </si>
  <si>
    <t>棉被櫃</t>
  </si>
  <si>
    <t>系統書櫃</t>
  </si>
  <si>
    <t>毛巾/牙刷/杯子/曬乾架</t>
  </si>
  <si>
    <t>洗手台</t>
  </si>
  <si>
    <t>穿鞋椅櫃</t>
  </si>
  <si>
    <t>東山區東原國小附設幼兒園</t>
  </si>
  <si>
    <t>布偶台</t>
  </si>
  <si>
    <t>畫架</t>
  </si>
  <si>
    <t>迷你廚房</t>
  </si>
  <si>
    <t>椅子</t>
  </si>
  <si>
    <t>鐵櫃</t>
  </si>
  <si>
    <t>半圓桌</t>
  </si>
  <si>
    <t>電視櫃</t>
  </si>
  <si>
    <t>書櫃</t>
  </si>
  <si>
    <t>鞋櫃</t>
  </si>
  <si>
    <t>書包櫃</t>
  </si>
  <si>
    <t>碎紙機</t>
  </si>
  <si>
    <t>影音光碟機</t>
  </si>
  <si>
    <t>手提音響</t>
  </si>
  <si>
    <t>電視</t>
  </si>
  <si>
    <t>印表機碳粉匣</t>
  </si>
  <si>
    <t>攜帶式無線喊話器</t>
  </si>
  <si>
    <t>攝影機</t>
  </si>
  <si>
    <t>防毒軟體</t>
  </si>
  <si>
    <t>Office軟體</t>
  </si>
  <si>
    <t>歸仁區市立歸仁幼兒園</t>
  </si>
  <si>
    <t>外牆磁磚修補及仿石漆工程</t>
  </si>
  <si>
    <t>廣播系統</t>
  </si>
  <si>
    <t>關廟區市立關廟幼兒園</t>
  </si>
  <si>
    <t>投影機吊架及設備安裝</t>
  </si>
  <si>
    <t>室內教學系統</t>
  </si>
  <si>
    <t>互動式白板</t>
  </si>
  <si>
    <t>永康區西勢國小附設幼兒園</t>
  </si>
  <si>
    <t>教室強化玻璃窗</t>
  </si>
  <si>
    <t>防撞護條</t>
  </si>
  <si>
    <t>吸塵器</t>
  </si>
  <si>
    <t>冷氣清洗</t>
  </si>
  <si>
    <t>LED戶外感應燈(含安裝)</t>
  </si>
  <si>
    <t>教具</t>
  </si>
  <si>
    <t>樂器</t>
  </si>
  <si>
    <t>殺菌防水雙套管組固定型燈</t>
  </si>
  <si>
    <t>電腦螢幕</t>
  </si>
  <si>
    <t>電表安裝(含電線牽置)</t>
  </si>
  <si>
    <t>球池紗網(含骨架維修)</t>
  </si>
  <si>
    <t>防護安全柵門區增至防護墊</t>
  </si>
  <si>
    <t>不鏽鋼活動防護安全柵門</t>
  </si>
  <si>
    <t>柳營區太康國小附設幼兒園</t>
  </si>
  <si>
    <t>電動遮陽網</t>
  </si>
  <si>
    <t>LED電子看板</t>
  </si>
  <si>
    <t>牆面整修</t>
  </si>
  <si>
    <t>實物投影機</t>
  </si>
  <si>
    <t>移動式音響</t>
  </si>
  <si>
    <t>走廊新舍地墊</t>
  </si>
  <si>
    <t>教室新設高架地板</t>
  </si>
  <si>
    <t>圍牆防護網</t>
  </si>
  <si>
    <t>舞台整修</t>
  </si>
  <si>
    <t>止滑貼紙</t>
  </si>
  <si>
    <t>白河區白河國小附設幼兒園</t>
  </si>
  <si>
    <t>電磁爐</t>
  </si>
  <si>
    <t>烤箱</t>
  </si>
  <si>
    <t>空氣清靜機</t>
  </si>
  <si>
    <t>傳真機</t>
  </si>
  <si>
    <t>無線麥克風組</t>
  </si>
  <si>
    <t>錄音筆</t>
  </si>
  <si>
    <t>白板教學置物櫃維修</t>
  </si>
  <si>
    <t>學習區收納櫃及室外成果展示欄</t>
  </si>
  <si>
    <t>閱讀器及點讀筆</t>
  </si>
  <si>
    <t>新增走廊至遊戲區滑梯與安全門</t>
  </si>
  <si>
    <t>新增沙坑、圍籬及沖水設施</t>
  </si>
  <si>
    <t>舊遊樂設施鋼構圍籬、屋頂、球池拆除及地坪修復</t>
  </si>
  <si>
    <t>舊木作遊樂設施保養維修</t>
  </si>
  <si>
    <t>遊憩休息區改善工程</t>
  </si>
  <si>
    <t>書包單層透氣通風櫃</t>
  </si>
  <si>
    <t>教室天花板改裝</t>
  </si>
  <si>
    <t>照明設備更新</t>
  </si>
  <si>
    <t>天花板伸縮縫漏水修繕</t>
  </si>
  <si>
    <t>玩具及掃具收納櫃</t>
  </si>
  <si>
    <t>幼兒廁所改建工程</t>
  </si>
  <si>
    <t>階梯安全防護門</t>
  </si>
  <si>
    <t>LED智慧型感應燈</t>
  </si>
  <si>
    <t>永康區崑山國小附設幼兒園</t>
  </si>
  <si>
    <t>檔案儲存櫃</t>
  </si>
  <si>
    <t>學習區教具</t>
  </si>
  <si>
    <t>個人電腦</t>
  </si>
  <si>
    <t>擴音音響設備</t>
  </si>
  <si>
    <t>幼兒圖書櫃</t>
  </si>
  <si>
    <t>幼兒體能器材</t>
  </si>
  <si>
    <t>大型遊具整修</t>
  </si>
  <si>
    <t>戶外大型遊具組</t>
  </si>
  <si>
    <t>學習區教具櫃整修</t>
  </si>
  <si>
    <t>鐵捲門、鞋櫃及鐵欄杆油漆</t>
  </si>
  <si>
    <t>壁面油漆</t>
  </si>
  <si>
    <t>天花板漏水修繕</t>
  </si>
  <si>
    <t>佈告欄軟木板維修</t>
  </si>
  <si>
    <t>幼兒作品展示版</t>
  </si>
  <si>
    <t>裝置圖書櫃</t>
  </si>
  <si>
    <t>裝置工作櫃</t>
  </si>
  <si>
    <t>舊遮陽網修繕</t>
  </si>
  <si>
    <t>裝置遮陽網</t>
  </si>
  <si>
    <t>防焰捲簾</t>
  </si>
  <si>
    <t>省電燈具</t>
  </si>
  <si>
    <t>木質地板整修</t>
  </si>
  <si>
    <t>紗門紗窗</t>
  </si>
  <si>
    <t>活動室窗戶改裝</t>
  </si>
  <si>
    <t>幼兒餐具放置櫃</t>
  </si>
  <si>
    <t>幼兒餐桌椅</t>
  </si>
  <si>
    <t>熱水瓶</t>
  </si>
  <si>
    <t>洗衣機</t>
  </si>
  <si>
    <t>電鍋</t>
  </si>
  <si>
    <t>毛巾架</t>
  </si>
  <si>
    <t>水龍頭間距改善</t>
  </si>
  <si>
    <t>馬桶水箱修復</t>
  </si>
  <si>
    <t>教職員廁所門改ABS門</t>
  </si>
  <si>
    <t>幼兒廁所門改ABS導擺隔間</t>
  </si>
  <si>
    <t>幼兒廁所門更換PVC門</t>
  </si>
  <si>
    <t>幼兒小便斗修繕</t>
  </si>
  <si>
    <t>抽油煙機</t>
  </si>
  <si>
    <t>茶桶</t>
  </si>
  <si>
    <t>茶桶架</t>
  </si>
  <si>
    <t>流理台櫥櫃門更換</t>
  </si>
  <si>
    <t>流理台置物櫃</t>
  </si>
  <si>
    <t>廚房置物櫃</t>
  </si>
  <si>
    <t>監視系統</t>
  </si>
  <si>
    <t>側門改裝搖控式電動門鎖</t>
  </si>
  <si>
    <t>校門改裝為電動橫推門及不銹鋼側門</t>
  </si>
  <si>
    <t>瓦斯桶設備遷移</t>
  </si>
  <si>
    <t>安南區市立第五幼兒園</t>
  </si>
  <si>
    <t>桌子</t>
  </si>
  <si>
    <t>書包餐袋櫃</t>
  </si>
  <si>
    <t>圖書櫃</t>
  </si>
  <si>
    <t>茶杯櫃</t>
  </si>
  <si>
    <t xml:space="preserve"> 工作櫃</t>
  </si>
  <si>
    <t>遊樂場滑梯</t>
  </si>
  <si>
    <t>遮陽網</t>
  </si>
  <si>
    <t>冷氣機</t>
  </si>
  <si>
    <t>音響</t>
  </si>
  <si>
    <t>安南區市立第四幼兒園</t>
  </si>
  <si>
    <t>四草分班-美化壁板</t>
  </si>
  <si>
    <t>四草分班-牆壁固定書櫃</t>
  </si>
  <si>
    <t>隨身硬碟</t>
  </si>
  <si>
    <t>投影機(含安裝)</t>
  </si>
  <si>
    <t>電動式螢幕(含安裝)</t>
  </si>
  <si>
    <t>安全翹翹板</t>
  </si>
  <si>
    <t>跳跳馬</t>
  </si>
  <si>
    <t>協力車</t>
  </si>
  <si>
    <t>三輪車</t>
  </si>
  <si>
    <t>彈跳床</t>
  </si>
  <si>
    <t>工程貨車</t>
  </si>
  <si>
    <t>嘟嘟車</t>
  </si>
  <si>
    <t>籃球架</t>
  </si>
  <si>
    <t>攀爬組</t>
  </si>
  <si>
    <t>建寶樂園-基礎組</t>
  </si>
  <si>
    <t>總園-橡膠地磚整修</t>
  </si>
  <si>
    <t>總園-土方整地</t>
  </si>
  <si>
    <t>南興分班-油漆工程(含活動手腳架)</t>
  </si>
  <si>
    <t>南興分班-儲藏室屋頂增高</t>
  </si>
  <si>
    <t>南興分班-水槽漏水修理</t>
  </si>
  <si>
    <t>南興分班-壁肚烤漆板</t>
  </si>
  <si>
    <t>南興分班-屋頂烤漆板</t>
  </si>
  <si>
    <t>四草分班-窗沿裂縫補修</t>
  </si>
  <si>
    <t>四草分班-壁癌處理(含活動手腳架、彈性水泥漆、廢棄物清運等)</t>
  </si>
  <si>
    <t>南興分班-遮陽網</t>
  </si>
  <si>
    <t>南興分班-鋁板(壁癌修飾)</t>
  </si>
  <si>
    <t>城南分班-梯間壁癌處理(含打除、批土、上漆及活動手腳架等)</t>
  </si>
  <si>
    <t>城南分班-鋁框佈告欄</t>
  </si>
  <si>
    <t>身高體重機</t>
  </si>
  <si>
    <t>城南分班-廁所門更換</t>
  </si>
  <si>
    <t>城南分班-逆滲透機修繕(RO逆透膜及儲水壓力桶)</t>
  </si>
  <si>
    <t>四草分班-廚房壁癌處理</t>
  </si>
  <si>
    <t>南興分班-幼兒馬桶(含打鑿、安裝、管路及泥水修補等)</t>
  </si>
  <si>
    <t>四草分班、城南分班-馬達</t>
  </si>
  <si>
    <t>南興分班-包H型鋼柱</t>
  </si>
  <si>
    <t>顯宮分班-護條</t>
  </si>
  <si>
    <t>城南分班-防滑墊</t>
  </si>
  <si>
    <t>城南分班-安全網</t>
  </si>
  <si>
    <t>城南分班-彩色無縫地板</t>
  </si>
  <si>
    <t>安南區市立第六幼兒園</t>
  </si>
  <si>
    <t>門扇整修</t>
  </si>
  <si>
    <t>天溝排水管配置</t>
  </si>
  <si>
    <t>化糞池整修</t>
  </si>
  <si>
    <t>攝影機及腳架</t>
  </si>
  <si>
    <t>雨遮版整修</t>
  </si>
  <si>
    <t>單槍</t>
  </si>
  <si>
    <t>斜屋頂支柱補強</t>
  </si>
  <si>
    <t>木質地板更新</t>
  </si>
  <si>
    <t>麻豆區港尾國小附設幼兒園</t>
  </si>
  <si>
    <t>小東分班-相機</t>
  </si>
  <si>
    <t>小東分班-筆電</t>
  </si>
  <si>
    <t>小東分班-印表機</t>
  </si>
  <si>
    <t>小東分班-液晶電視</t>
  </si>
  <si>
    <t>小東分班-白板櫃(含原黑板拆除及牆面修補)</t>
  </si>
  <si>
    <t>小東分班-遊樂設施遮陽網及鋼骨架</t>
  </si>
  <si>
    <t>小東分班-緊急出口指示燈</t>
  </si>
  <si>
    <t>小東分班-冷氣</t>
  </si>
  <si>
    <t>小東分班-快速安全捲門</t>
  </si>
  <si>
    <t>小東分班-廚房流理台門片</t>
  </si>
  <si>
    <t>文元分班-相機</t>
  </si>
  <si>
    <t>文元分班-筆電</t>
  </si>
  <si>
    <t>文元分班-印表機</t>
  </si>
  <si>
    <t>文元分班-液晶電視</t>
  </si>
  <si>
    <t>文元分班-防焰捲簾</t>
  </si>
  <si>
    <t>文元分班-教具櫃</t>
  </si>
  <si>
    <t>文元分班-省電燈具</t>
  </si>
  <si>
    <t>文元分班-緊急出口指示燈</t>
  </si>
  <si>
    <t>文元分班-瓦斯桶存放櫃</t>
  </si>
  <si>
    <t>文元分班-室內遊戲空間防撞墊</t>
  </si>
  <si>
    <t>文元分班-樓梯防護網</t>
  </si>
  <si>
    <t>總園-原木椅(含腳套)</t>
  </si>
  <si>
    <t>總園-八角沙發</t>
  </si>
  <si>
    <t>總園-書櫃</t>
  </si>
  <si>
    <t>總園-幼兒教具</t>
  </si>
  <si>
    <t>總園-相機</t>
  </si>
  <si>
    <t>總園-筆電</t>
  </si>
  <si>
    <t>總園-印表機</t>
  </si>
  <si>
    <t>總園-液晶電視</t>
  </si>
  <si>
    <t>總園-省電燈具</t>
  </si>
  <si>
    <t>總園-緊急出口指示燈</t>
  </si>
  <si>
    <t>總園-外牆整修</t>
  </si>
  <si>
    <t>總園-窗輪窗鉤更換</t>
  </si>
  <si>
    <t>總園-快速安全捲門</t>
  </si>
  <si>
    <t>總園-寢室壁癌處理</t>
  </si>
  <si>
    <t>總園-廚房流理台門片</t>
  </si>
  <si>
    <t>總園-瓦斯桶存放櫃</t>
  </si>
  <si>
    <t>總園-電箱及電纜線改善</t>
  </si>
  <si>
    <t>總園-樓梯扶手</t>
  </si>
  <si>
    <t>北區市立小康幼兒園</t>
  </si>
  <si>
    <t>勞工安全衛生管理費、品管工程費、包商利潤、保險、營業稅等</t>
  </si>
  <si>
    <t>雜項工程</t>
  </si>
  <si>
    <t>田野植栽區改善</t>
  </si>
  <si>
    <t>遊具區遮陽改善</t>
  </si>
  <si>
    <t>廁所便器設備調整</t>
  </si>
  <si>
    <t>廁所隔間調整</t>
  </si>
  <si>
    <t>新增洗手台</t>
  </si>
  <si>
    <t>新增儲藏室層架</t>
  </si>
  <si>
    <t>新增儲藏室與鐵捲門</t>
  </si>
  <si>
    <t>衣物更換隔間</t>
  </si>
  <si>
    <t>新增公佈欄</t>
  </si>
  <si>
    <t>新增活動牆面</t>
  </si>
  <si>
    <t>鋪設耐磨地坪</t>
  </si>
  <si>
    <t>現有設施拆除</t>
  </si>
  <si>
    <t>假設工程</t>
  </si>
  <si>
    <t>外牆防水拉皮</t>
  </si>
  <si>
    <t>閱讀樹意象設置</t>
  </si>
  <si>
    <t>入口廣場展演區設置</t>
  </si>
  <si>
    <t>入口廣場意象建置</t>
  </si>
  <si>
    <t>入口階梯改善</t>
  </si>
  <si>
    <t>廁所新增節能燈具</t>
  </si>
  <si>
    <t>體能器材室隔間</t>
  </si>
  <si>
    <t>牆面彩繪</t>
  </si>
  <si>
    <t>無障礙坡道</t>
  </si>
  <si>
    <t>無障礙廁所設置</t>
  </si>
  <si>
    <t>造型洗手台</t>
  </si>
  <si>
    <t>偵煙器</t>
  </si>
  <si>
    <t>滅火器及斷電照明燈具</t>
  </si>
  <si>
    <t>節能燈具</t>
  </si>
  <si>
    <t>輕鋼架專用節能風扇</t>
  </si>
  <si>
    <t>百葉鋁窗</t>
  </si>
  <si>
    <t>捲簾</t>
  </si>
  <si>
    <t>吊衣升降桿</t>
  </si>
  <si>
    <t>教師工作桌組</t>
  </si>
  <si>
    <t>清潔用品櫃</t>
  </si>
  <si>
    <t>置物櫃</t>
  </si>
  <si>
    <t>被服櫃</t>
  </si>
  <si>
    <t>暗架強化纖維天花板</t>
  </si>
  <si>
    <t>抗震骨架明架玻纖天花板</t>
  </si>
  <si>
    <t>高架耐磨木地板</t>
  </si>
  <si>
    <t>兒童地板床</t>
  </si>
  <si>
    <t>雙面式白板</t>
  </si>
  <si>
    <t>幼兒彩色桌</t>
  </si>
  <si>
    <t>積木椅</t>
  </si>
  <si>
    <t>玩具整理櫃</t>
  </si>
  <si>
    <t>四格教具櫃</t>
  </si>
  <si>
    <t>原木色用具櫃</t>
  </si>
  <si>
    <t>L型書櫃</t>
  </si>
  <si>
    <t>永康區大灣國小附設幼兒園</t>
  </si>
  <si>
    <t>校園廣播系統修繕</t>
  </si>
  <si>
    <t>移動式擴音設備</t>
  </si>
  <si>
    <t>教室多功能擴音設備</t>
  </si>
  <si>
    <t>投影機(含布幕)</t>
  </si>
  <si>
    <t>用水衛生改善工程</t>
  </si>
  <si>
    <t>全園線路整理工程</t>
  </si>
  <si>
    <t>天花板整修工程</t>
  </si>
  <si>
    <t>升旗台改建及拆除</t>
  </si>
  <si>
    <t>遊樂場遮陽網</t>
  </si>
  <si>
    <t>戶外活動器材區安全地墊</t>
  </si>
  <si>
    <t>防護條</t>
  </si>
  <si>
    <t>鋼柱加裝安全護墊</t>
  </si>
  <si>
    <t>戶外活動場安全軟墊包覆</t>
  </si>
  <si>
    <t>戶外活動場鋪面修繕</t>
  </si>
  <si>
    <t>南區市立第二幼兒園</t>
  </si>
  <si>
    <t>無線擴音機</t>
  </si>
  <si>
    <t>角落書櫃</t>
  </si>
  <si>
    <t>教具整理櫃</t>
  </si>
  <si>
    <t>節能照明燈具</t>
  </si>
  <si>
    <t>內嵌式節能電扇</t>
  </si>
  <si>
    <t>電動不鏽鋼鐵捲門</t>
  </si>
  <si>
    <t>隔音門</t>
  </si>
  <si>
    <t>窗簾</t>
  </si>
  <si>
    <t>不鏽鋼防盜氣密窗</t>
  </si>
  <si>
    <t>柳營區柳營國小附設幼兒園</t>
  </si>
  <si>
    <t>小便斗感應器修繕</t>
  </si>
  <si>
    <t>梯間安全門</t>
  </si>
  <si>
    <t>樓梯間儲藏間</t>
  </si>
  <si>
    <t>地磚水泥砂漿</t>
  </si>
  <si>
    <t>地磚拆除</t>
  </si>
  <si>
    <t>地板高低差修繕</t>
  </si>
  <si>
    <t>防撞條</t>
  </si>
  <si>
    <t>熱水器</t>
  </si>
  <si>
    <t>梯間木格柵</t>
  </si>
  <si>
    <t>防滑地磚</t>
  </si>
  <si>
    <t>防護緣</t>
  </si>
  <si>
    <t>止滑條</t>
  </si>
  <si>
    <t>現有扶手改善</t>
  </si>
  <si>
    <t>安全扶手</t>
  </si>
  <si>
    <t>防滑地墊</t>
  </si>
  <si>
    <t>廁所-導擺</t>
  </si>
  <si>
    <t>廁所-磁磚修補</t>
  </si>
  <si>
    <t>廁所-馬桶拆除</t>
  </si>
  <si>
    <t>廁所-幼兒馬桶</t>
  </si>
  <si>
    <t>活動大教室-窗簾</t>
  </si>
  <si>
    <t>活動大教室-冷氣機</t>
  </si>
  <si>
    <t>活動大教室-軟性護牆</t>
  </si>
  <si>
    <t>活動大教室-吸塵器</t>
  </si>
  <si>
    <t>活動大教室-布偶戲台</t>
  </si>
  <si>
    <t>活動大教室-積木區教具</t>
  </si>
  <si>
    <t>活動大教室-音響系統</t>
  </si>
  <si>
    <t>活動大教室-相機</t>
  </si>
  <si>
    <t>活動大教室-鞋櫃</t>
  </si>
  <si>
    <t>活動大教室-內嵌式壁櫃</t>
  </si>
  <si>
    <t>活動大教室-地毯架</t>
  </si>
  <si>
    <t>活動大教室-色紙櫃</t>
  </si>
  <si>
    <t>活動大教室-壁報書櫃</t>
  </si>
  <si>
    <t>活動大教室-角落書櫃</t>
  </si>
  <si>
    <t>活動大教室-收藏櫃</t>
  </si>
  <si>
    <t>活動大教室-六格櫃</t>
  </si>
  <si>
    <t>活動大教室-用具整理櫃</t>
  </si>
  <si>
    <t>活動大教室-防火地墊</t>
  </si>
  <si>
    <t>活動大教室-舞台布幕</t>
  </si>
  <si>
    <t>活動大教室-表演區舞台</t>
  </si>
  <si>
    <t>活動大教室-木質地板</t>
  </si>
  <si>
    <t>活動大教室-壁面油漆</t>
  </si>
  <si>
    <t>活動大教室-單槍投影機</t>
  </si>
  <si>
    <t>活動大教室-電子白板</t>
  </si>
  <si>
    <t>活動大教室-筆電</t>
  </si>
  <si>
    <t>午休教室-紗門油壓器</t>
  </si>
  <si>
    <t>午休教室-電腦桌椅</t>
  </si>
  <si>
    <t>午休教室-牆壁油漆</t>
  </si>
  <si>
    <t>午休教室-收藏櫃修繕及門扇</t>
  </si>
  <si>
    <t>午休教室-棉被櫃</t>
  </si>
  <si>
    <t>午休教室-幼兒床</t>
  </si>
  <si>
    <t>學習教室-牆壁油漆</t>
  </si>
  <si>
    <t>學習教室-實物投影機</t>
  </si>
  <si>
    <t>學習教室-圖書借閱系統</t>
  </si>
  <si>
    <t>學習教室-電腦桌椅</t>
  </si>
  <si>
    <t>學習教室-書包櫃</t>
  </si>
  <si>
    <t>學習教室-書櫃門扇</t>
  </si>
  <si>
    <t>學習教室-教具收藏櫃</t>
  </si>
  <si>
    <t>學習教室-童書收藏櫃</t>
  </si>
  <si>
    <t>學習教室-電腦組</t>
  </si>
  <si>
    <t>學習教室-單槍投影機</t>
  </si>
  <si>
    <t>學習教室-電子白板</t>
  </si>
  <si>
    <t>柳營區果毅國小附設幼兒園</t>
  </si>
  <si>
    <t>耳溫槍含套</t>
  </si>
  <si>
    <t>耳朵模型</t>
  </si>
  <si>
    <t>眼睛模型</t>
  </si>
  <si>
    <t>教保目標看板</t>
  </si>
  <si>
    <t>書報架</t>
  </si>
  <si>
    <t>海報櫃</t>
  </si>
  <si>
    <t>西門總園-二樓牆面壁癌整修及防水處理</t>
  </si>
  <si>
    <t>西門總園-二樓牙刷櫃</t>
  </si>
  <si>
    <t>西門總園-電鈴整修遷入總機</t>
  </si>
  <si>
    <t>西門總園-一樓書櫃拉門</t>
  </si>
  <si>
    <t>西門總園-園長室書櫃門</t>
  </si>
  <si>
    <t>西門總園-二樓棉被櫃整修</t>
  </si>
  <si>
    <t>西門總園-新做活動式白板</t>
  </si>
  <si>
    <t>西門總園-餐具櫃整修</t>
  </si>
  <si>
    <t>西門總園-新設展示櫃</t>
  </si>
  <si>
    <t>西門總園-新設軟木板</t>
  </si>
  <si>
    <t>西門總園-水塔裝設遮雨鋁板</t>
  </si>
  <si>
    <t>西門總園-一樓廁所門</t>
  </si>
  <si>
    <t>西門總園-一樓廁所置物架</t>
  </si>
  <si>
    <t>西門總園-新設磁板</t>
  </si>
  <si>
    <t>西門總園-廚房新做儲物櫃</t>
  </si>
  <si>
    <t>西門總園-瓦斯爐台及排油煙機遷移</t>
  </si>
  <si>
    <t>西門總園-廚房瓦斯管路整修</t>
  </si>
  <si>
    <t>西門總園-廚房吊物架</t>
  </si>
  <si>
    <t>西門總園-廚房流理台</t>
  </si>
  <si>
    <t>西門總園-LED跑馬燈</t>
  </si>
  <si>
    <t>西門總園-一樓百葉窗</t>
  </si>
  <si>
    <t>西門總園-書櫃新增隔板</t>
  </si>
  <si>
    <t>西門總園-新做鞋櫃</t>
  </si>
  <si>
    <t>西門總園-新做牙刷、茶杯櫃</t>
  </si>
  <si>
    <t>西門總園-新做棉被櫃</t>
  </si>
  <si>
    <t>伍德分班-二樓壁板更換</t>
  </si>
  <si>
    <t>伍德分班-二樓小木屋整修上漆</t>
  </si>
  <si>
    <t>伍德分班-三樓女兒牆防水處理</t>
  </si>
  <si>
    <t>伍德分班-三樓地面打除、防水處理及鋪設隔熱磚</t>
  </si>
  <si>
    <t>伍德分班-新做活動式白板</t>
  </si>
  <si>
    <t>伍德分班-二樓廁所地面防水處理及地磚鋪設</t>
  </si>
  <si>
    <t>伍德分班-天花板板面更新</t>
  </si>
  <si>
    <t>伍德分班-樓梯間牆面壁癌打除、防水處理、粉光及油漆等</t>
  </si>
  <si>
    <t>伍德分班-二樓木窗更為鋁窗</t>
  </si>
  <si>
    <t>伍德分班-前門外鋪安全地墊</t>
  </si>
  <si>
    <t>伍德分班-新設軟木板</t>
  </si>
  <si>
    <t>伍德分班-新設公佈欄</t>
  </si>
  <si>
    <t>伍德分班-遊樂場圍牆欄杆整修及上漆</t>
  </si>
  <si>
    <t>伍德分班-新做防焰窗簾</t>
  </si>
  <si>
    <t>伍德分班-辦公室及儲藏室增高及鋪設地磚</t>
  </si>
  <si>
    <t>伍德分班-新做書包櫃</t>
  </si>
  <si>
    <t>伍德分班-新做棉被櫃</t>
  </si>
  <si>
    <t>伍德分班-新做鞋櫃</t>
  </si>
  <si>
    <t>伍德分班-廚房儲物櫃</t>
  </si>
  <si>
    <t>伍德分班-洗手台新做吊物架</t>
  </si>
  <si>
    <t>伍德分班-廚房隔板</t>
  </si>
  <si>
    <t>伍德分班-新做茶杯櫃</t>
  </si>
  <si>
    <t>伍德分班-新做牙刷櫃</t>
  </si>
  <si>
    <t>伍德分班-遊戲場地墊更新</t>
  </si>
  <si>
    <t>伍德分班-二樓教室窗框修補防水處理及油漆</t>
  </si>
  <si>
    <t>伍德分班-二樓教室新做鋁窗</t>
  </si>
  <si>
    <t>伍德分班-二樓教室木窗拆除</t>
  </si>
  <si>
    <t>伍德分班-一樓教室地板拆除、防水處理及地板鋪設</t>
  </si>
  <si>
    <t>灣裡分班-造型桌</t>
  </si>
  <si>
    <t>灣裡分班-幼兒三輪車</t>
  </si>
  <si>
    <t>灣裡分班-遊戲場地墊整修更新</t>
  </si>
  <si>
    <t>灣裡分班-新做牙刷櫃</t>
  </si>
  <si>
    <t>灣裡分班-新做茶杯櫃</t>
  </si>
  <si>
    <t>灣裡分班-天花板更新</t>
  </si>
  <si>
    <t>灣裡分班-電視吊架</t>
  </si>
  <si>
    <t>灣裡分班-活動室白板</t>
  </si>
  <si>
    <t>灣裡分班-廁所壁扇</t>
  </si>
  <si>
    <t>灣裡分班-新做教具櫃</t>
  </si>
  <si>
    <t>灣裡分班-新做棉被櫃</t>
  </si>
  <si>
    <t>灣裡分班-新做書櫃</t>
  </si>
  <si>
    <t>灣裡分班-新做鞋櫃</t>
  </si>
  <si>
    <t>灣裡分班-遮雨棚鋼架整修、除鏽上漆</t>
  </si>
  <si>
    <t>灣裡分班-圍牆欄杆整修油漆</t>
  </si>
  <si>
    <t>灣裡分班-大門階梯地毯更新</t>
  </si>
  <si>
    <t>灣裡分班-升旗台加釘南方松</t>
  </si>
  <si>
    <t>灣裡分班-遊具增設鞦韆</t>
  </si>
  <si>
    <t>灣裡分班-遊具屋頂更新</t>
  </si>
  <si>
    <t>灣裡分班-遊具滑梯滑道更新</t>
  </si>
  <si>
    <t>灣裡分班-遊樂場鐵柱加裝防撞護墊</t>
  </si>
  <si>
    <t>灣裡分班-廁所增設水槽</t>
  </si>
  <si>
    <t>灣裡分班-洗手台整修</t>
  </si>
  <si>
    <t>灣裡分班-廁所地磚鋪設</t>
  </si>
  <si>
    <t>安平區市立第三幼兒園</t>
  </si>
  <si>
    <t>耐磨地板(含原地板拆除)</t>
  </si>
  <si>
    <t>氣密窗</t>
  </si>
  <si>
    <t>攝影機(含腳架)</t>
  </si>
  <si>
    <t>幼兒教具組</t>
  </si>
  <si>
    <t>水電安裝配管</t>
  </si>
  <si>
    <t>空氣門</t>
  </si>
  <si>
    <t>感應式探照燈</t>
  </si>
  <si>
    <t>冷凍冷藏櫃</t>
  </si>
  <si>
    <t>防爆燈</t>
  </si>
  <si>
    <t>防水燈具</t>
  </si>
  <si>
    <t>紫外線殺菌燈時間控制器</t>
  </si>
  <si>
    <t>紫外線殺菌燈</t>
  </si>
  <si>
    <t>廚房舊設備拆遷與復原安裝</t>
  </si>
  <si>
    <t>廢棄物運棄</t>
  </si>
  <si>
    <t>米糧油品儲藏室</t>
  </si>
  <si>
    <t>廚房內部地板打除重鋪止滑磚</t>
  </si>
  <si>
    <t>新市區新市國小附設幼兒園</t>
  </si>
  <si>
    <t>行事曆版</t>
  </si>
  <si>
    <t>布袋戲偶</t>
  </si>
  <si>
    <t>擂茶器具</t>
  </si>
  <si>
    <t>氣球傘</t>
  </si>
  <si>
    <t>腳踏車</t>
  </si>
  <si>
    <t>瓦斯爐</t>
  </si>
  <si>
    <t>電子白板</t>
  </si>
  <si>
    <t>辦公資料櫃</t>
  </si>
  <si>
    <t>壓克力海報架</t>
  </si>
  <si>
    <t>可掀式海報框</t>
  </si>
  <si>
    <t>防焰窗簾修繕</t>
  </si>
  <si>
    <t>屋頂防水防漏</t>
  </si>
  <si>
    <t>烘碗機</t>
  </si>
  <si>
    <t>棉被櫃修繕</t>
  </si>
  <si>
    <t>鐵柱防撞設施</t>
  </si>
  <si>
    <t>佳里區延平國小附設幼兒園</t>
  </si>
  <si>
    <t>數位相機(含電池、記憶卡)</t>
  </si>
  <si>
    <t>壁掛式投影螢幕(含安裝)</t>
  </si>
  <si>
    <t>廁所鋁製門框(含安裝)</t>
  </si>
  <si>
    <t>歸仁區歸仁國小附設幼兒園</t>
  </si>
  <si>
    <t>電腦</t>
  </si>
  <si>
    <t>座立式白板</t>
  </si>
  <si>
    <t>生活廚房組</t>
  </si>
  <si>
    <t>鹽水區岸內國小附設幼兒園</t>
  </si>
  <si>
    <t>踩踏石</t>
  </si>
  <si>
    <t>滑板車</t>
  </si>
  <si>
    <t>除濕機</t>
  </si>
  <si>
    <t>白河區河東國小附設幼兒園</t>
    <phoneticPr fontId="5" type="noConversion"/>
  </si>
  <si>
    <t>水塔</t>
  </si>
  <si>
    <t>監視攝影機</t>
  </si>
  <si>
    <t>行動硬碟</t>
  </si>
  <si>
    <t>幼兒沙發</t>
  </si>
  <si>
    <t>幼兒DVD</t>
  </si>
  <si>
    <t>關廟區文和國小附設幼兒園</t>
  </si>
  <si>
    <t>護網鐵架</t>
  </si>
  <si>
    <t>後壁區後壁國小附設幼兒園</t>
  </si>
  <si>
    <t>筆電、電視(含吊架)、印表機</t>
  </si>
  <si>
    <t>幼兒圖書及教具</t>
  </si>
  <si>
    <t>冷氣機、除濕機及戶外音響</t>
  </si>
  <si>
    <t>飲水機、烘碗、茶杯機、護貝機、電磁爐及手提音響</t>
  </si>
  <si>
    <t>幼兒園廁所整修工程</t>
  </si>
  <si>
    <t>排水設施、淋浴設施及屋頂防水工程</t>
  </si>
  <si>
    <t>教室環境改善(含木質地板、出入口、棉被櫃、書包櫃、茶杯及盥洗用具櫃、辦公桌與檔案櫃、捲簾、燈具、牆壁整修等)</t>
  </si>
  <si>
    <t>後壁區新東國小附設幼兒園</t>
  </si>
  <si>
    <t>液晶電視</t>
  </si>
  <si>
    <t>後壁區新嘉國小附設幼兒園</t>
  </si>
  <si>
    <t>冷氣機(含安裝配線)</t>
  </si>
  <si>
    <t>投影機及周邊設備</t>
  </si>
  <si>
    <t>牙刷牙杯櫃</t>
  </si>
  <si>
    <t>三邊六格櫃</t>
  </si>
  <si>
    <t>24格置物櫃</t>
  </si>
  <si>
    <t>西港區港東國小附設幼兒園</t>
  </si>
  <si>
    <t>勞工安全衛生管理費、品管工程費、包商利潤、保險、營業稅、空污費、工管費、設計監造費等</t>
  </si>
  <si>
    <t>幼稚園標誌改幼兒園</t>
  </si>
  <si>
    <t>班級牌及廁所標誌牌</t>
  </si>
  <si>
    <t>PP置物櫃</t>
  </si>
  <si>
    <t>展示牆及布告欄</t>
  </si>
  <si>
    <t>教室牆面油漆</t>
  </si>
  <si>
    <t>洗手台增設鏡面及置物架</t>
  </si>
  <si>
    <t>更換鋼製門扇</t>
  </si>
  <si>
    <t>壁面白華處理與油漆</t>
  </si>
  <si>
    <t>排風扇</t>
  </si>
  <si>
    <t>器材置物櫃</t>
  </si>
  <si>
    <t>寢室木質地板</t>
  </si>
  <si>
    <t>原講台、黑板拆除及廢棄物清運</t>
  </si>
  <si>
    <t>LED緊急照明燈</t>
  </si>
  <si>
    <t>LED出口指示燈</t>
  </si>
  <si>
    <t>善化區大成國小附設幼兒園</t>
  </si>
  <si>
    <t>果汁機</t>
  </si>
  <si>
    <t>錄放影機</t>
  </si>
  <si>
    <t>液晶螢幕顯示器</t>
  </si>
  <si>
    <t>綜合書面紙櫃</t>
  </si>
  <si>
    <t>紗窗紗門</t>
  </si>
  <si>
    <t>多功能組合櫃附棉被櫃</t>
  </si>
  <si>
    <t>廚房扮演組</t>
  </si>
  <si>
    <t>資料收藏櫃</t>
  </si>
  <si>
    <t>直立書櫃</t>
  </si>
  <si>
    <t>組合書櫃</t>
  </si>
  <si>
    <t>幼生置物櫃</t>
  </si>
  <si>
    <t>戶外遊戲設備(含安全地墊)</t>
  </si>
  <si>
    <t>官田區渡拔國小附設幼兒園</t>
  </si>
  <si>
    <t>紗門</t>
  </si>
  <si>
    <t>餐廳流理台</t>
  </si>
  <si>
    <t>磁磚</t>
  </si>
  <si>
    <t>燈具</t>
  </si>
  <si>
    <t>幼兒小便斗</t>
  </si>
  <si>
    <t>安南區顯宮國小附設幼兒園</t>
  </si>
  <si>
    <t>隨身碟</t>
  </si>
  <si>
    <t>自然類VCD</t>
  </si>
  <si>
    <t>教學擴音器</t>
  </si>
  <si>
    <t>水電工程</t>
  </si>
  <si>
    <t>康貝特門</t>
  </si>
  <si>
    <t>新作隱藏門</t>
  </si>
  <si>
    <t>門窗修改</t>
  </si>
  <si>
    <t>黑板櫃</t>
  </si>
  <si>
    <t>牆壁及天花板油漆</t>
  </si>
  <si>
    <t>暗架石膏天花板</t>
  </si>
  <si>
    <t>明架石膏天花板</t>
  </si>
  <si>
    <t>假設工程及拆除工程</t>
  </si>
  <si>
    <t>廁所改建工程</t>
  </si>
  <si>
    <t>西港區成功國小附設幼兒園</t>
  </si>
  <si>
    <t>水泥漆</t>
  </si>
  <si>
    <t>遊具修繕</t>
  </si>
  <si>
    <t>安全護條</t>
  </si>
  <si>
    <t>錏管固定架</t>
  </si>
  <si>
    <t>文書櫃</t>
  </si>
  <si>
    <t>電風扇</t>
  </si>
  <si>
    <t>輕鋼架天花板</t>
  </si>
  <si>
    <t>木板牆面修繕</t>
  </si>
  <si>
    <t>官田區官田國小附設幼兒園</t>
  </si>
  <si>
    <t>蒸煮鍋及電磁爐</t>
  </si>
  <si>
    <t>鹽水區文昌國小附設幼兒園</t>
  </si>
  <si>
    <t>遊樂場安全地墊</t>
  </si>
  <si>
    <t>牙刷櫃</t>
  </si>
  <si>
    <t>淋浴設備</t>
  </si>
  <si>
    <t>廁所門扇</t>
  </si>
  <si>
    <t>麻豆區文正國小附設幼兒園</t>
  </si>
  <si>
    <t>高壓清洗機</t>
  </si>
  <si>
    <t>水塔加高改善</t>
  </si>
  <si>
    <t>LED字幕</t>
  </si>
  <si>
    <t>木質地板及木紋踢腳</t>
  </si>
  <si>
    <t>教室遊具遷移及固定</t>
  </si>
  <si>
    <t>洗手台整建工程</t>
  </si>
  <si>
    <t>戶外遊戲器材遷移、整地回填、草皮及樹穴圓石鋪設、喬木檔根施作等</t>
  </si>
  <si>
    <t>關廟區關廟國小附設幼兒園</t>
  </si>
  <si>
    <t>監視系統(含攝影機、防水防護罩、錄放影機及配線)</t>
  </si>
  <si>
    <t>彈性地墊</t>
  </si>
  <si>
    <t>遊戲場木製屋頂拆除</t>
  </si>
  <si>
    <t>植栽修剪拆移</t>
  </si>
  <si>
    <t>RC緩坡施作</t>
  </si>
  <si>
    <t>鍍鋅方管覆蓋鋁塑板</t>
  </si>
  <si>
    <t>美耐板拉門</t>
  </si>
  <si>
    <t>木地板鋪設</t>
  </si>
  <si>
    <t>矮櫃</t>
  </si>
  <si>
    <t>高櫃</t>
  </si>
  <si>
    <t>拆除、遷移及復原工程</t>
  </si>
  <si>
    <t>矽酸鈣板隔間牆</t>
  </si>
  <si>
    <t>牆面貼矽酸鈣板</t>
  </si>
  <si>
    <t>學甲區東陽國小附設幼兒園</t>
  </si>
  <si>
    <t>屋頂防水整修工程</t>
  </si>
  <si>
    <t>市立麻豆幼兒園</t>
  </si>
  <si>
    <t>白板櫃</t>
  </si>
  <si>
    <t>平衡木及滾圈</t>
  </si>
  <si>
    <t>萬象組</t>
  </si>
  <si>
    <t>娃娃家廚房</t>
  </si>
  <si>
    <t>組隔安全網</t>
  </si>
  <si>
    <t>遊戲場整地及水泥</t>
  </si>
  <si>
    <t>天井安全網</t>
  </si>
  <si>
    <t>安平區安平國小附設幼兒園</t>
  </si>
  <si>
    <t>教室地板</t>
  </si>
  <si>
    <t>鞦韆彈性地墊</t>
  </si>
  <si>
    <t>鞦韆</t>
  </si>
  <si>
    <t>搖搖樂彈性地墊</t>
  </si>
  <si>
    <t>翹翹板彈性地墊</t>
  </si>
  <si>
    <t>事務機</t>
  </si>
  <si>
    <t>液晶電視(含掛架安裝、視訊分配器)</t>
  </si>
  <si>
    <t>投影機(含施工)</t>
  </si>
  <si>
    <t>互動白板(含支架安裝)</t>
  </si>
  <si>
    <t>中西區成功國小附設幼兒園</t>
  </si>
  <si>
    <t>沙坑及戲水池</t>
  </si>
  <si>
    <t>遊戲場人工草坪</t>
  </si>
  <si>
    <t>遊戲場彈性地墊</t>
  </si>
  <si>
    <t>遊戲場手動遮陽棚</t>
  </si>
  <si>
    <t>遊戲場樹屋</t>
  </si>
  <si>
    <t>遊戲場架高木平台</t>
  </si>
  <si>
    <t>遊戲場地坪整地、廢棄物清運及放樣</t>
  </si>
  <si>
    <t>幼兒園入口安全設施改善</t>
  </si>
  <si>
    <t>中西區協進國小附設幼兒園</t>
  </si>
  <si>
    <t>牆面粉刷</t>
  </si>
  <si>
    <t>木質地板暨鞋櫃整修</t>
  </si>
  <si>
    <t>轉角櫃</t>
  </si>
  <si>
    <t>積木櫃</t>
  </si>
  <si>
    <t>牙杯櫃</t>
  </si>
  <si>
    <t>飲水設備</t>
  </si>
  <si>
    <t>新建幼兒園教室</t>
  </si>
  <si>
    <t>鹽水區仁光國小附設幼兒園</t>
  </si>
  <si>
    <t>廁所增建</t>
  </si>
  <si>
    <t>圍籬及遮陽網</t>
  </si>
  <si>
    <t>西港區西港國小附設幼兒園</t>
  </si>
  <si>
    <t>教師座椅</t>
  </si>
  <si>
    <t>遊戲器材維修</t>
  </si>
  <si>
    <t>LED燈具</t>
  </si>
  <si>
    <t>合金地板</t>
  </si>
  <si>
    <t>麻豆區麻豆國小附設幼兒園</t>
  </si>
  <si>
    <t>步道整修</t>
  </si>
  <si>
    <t>彩繪柱子</t>
  </si>
  <si>
    <t>走廊階梯</t>
  </si>
  <si>
    <t>招牌</t>
  </si>
  <si>
    <t>遮雨棚</t>
  </si>
  <si>
    <t>教學音響</t>
  </si>
  <si>
    <t>活動教室地板更新</t>
  </si>
  <si>
    <t>走廊滲水維修</t>
  </si>
  <si>
    <t>活動室屋頂防漏</t>
  </si>
  <si>
    <t>寢室牆壁滲水整修</t>
  </si>
  <si>
    <t>寢室線路維修</t>
  </si>
  <si>
    <t>幼兒廁所門及隔間</t>
  </si>
  <si>
    <t>安定區南安國小附設幼兒園</t>
  </si>
  <si>
    <t>漱口杯櫃</t>
  </si>
  <si>
    <t>坡道改善</t>
  </si>
  <si>
    <t>壁扇(含安裝)</t>
  </si>
  <si>
    <t>遊戲場遮陽網工程</t>
  </si>
  <si>
    <t>多功能教室改善工程</t>
  </si>
  <si>
    <t>洗手台改善</t>
  </si>
  <si>
    <t>廁所改善</t>
  </si>
  <si>
    <t>佳里區子龍國小附設幼兒園</t>
  </si>
  <si>
    <t>其他</t>
  </si>
  <si>
    <t>油漆</t>
  </si>
  <si>
    <t>電子白板拆移安裝</t>
  </si>
  <si>
    <t>書架高低櫃</t>
  </si>
  <si>
    <t>教材收納櫃</t>
  </si>
  <si>
    <t>嵌入式風扇</t>
  </si>
  <si>
    <t>門片更新</t>
  </si>
  <si>
    <t>木作地板</t>
  </si>
  <si>
    <t>混泥土加高</t>
  </si>
  <si>
    <t>善化區陽明國小附設幼兒園</t>
  </si>
  <si>
    <t>幼兒樂器組</t>
  </si>
  <si>
    <t>雙人鞦韆</t>
  </si>
  <si>
    <t>新設展示板</t>
  </si>
  <si>
    <t>教具櫃及圖書櫃</t>
  </si>
  <si>
    <t>水溝面加設地墊</t>
  </si>
  <si>
    <t>透水磚工程</t>
  </si>
  <si>
    <t>表演區電動遮陽網馬達</t>
  </si>
  <si>
    <t>表演區電動遮陽網</t>
  </si>
  <si>
    <t>表演台電動遮陽網鋼架</t>
  </si>
  <si>
    <t>戶外表演台整修</t>
  </si>
  <si>
    <t>樓梯損壞修補</t>
  </si>
  <si>
    <t>遊戲區電動遮陽網馬達</t>
  </si>
  <si>
    <t>遊戲區電動遮陽網</t>
  </si>
  <si>
    <t>遊戲區電動遮陽網鋼架</t>
  </si>
  <si>
    <t>遊戲區電動遮陽網基礎</t>
  </si>
  <si>
    <t>新營區新營國小附設幼兒園</t>
  </si>
  <si>
    <t>電烤箱</t>
  </si>
  <si>
    <t>餐桌巾</t>
  </si>
  <si>
    <t>裁切設備</t>
  </si>
  <si>
    <t>多功能事務機</t>
  </si>
  <si>
    <t>公布欄</t>
  </si>
  <si>
    <t>錄放音機</t>
  </si>
  <si>
    <t>無線擴音設備</t>
  </si>
  <si>
    <t>單槍投影機</t>
  </si>
  <si>
    <t>雙面白板</t>
  </si>
  <si>
    <t>遊戲廚房組</t>
  </si>
  <si>
    <t>遊戲沙箱</t>
  </si>
  <si>
    <t>故事偶台</t>
  </si>
  <si>
    <t>幼兒工作櫃附加書包櫃</t>
  </si>
  <si>
    <t>木質門窗框</t>
  </si>
  <si>
    <t>曬衣架</t>
  </si>
  <si>
    <t>拉門</t>
  </si>
  <si>
    <t>防滑地貼</t>
  </si>
  <si>
    <t>室內學習區防護地墊</t>
  </si>
  <si>
    <t>防焰門簾</t>
  </si>
  <si>
    <t>官田區嘉南國小附設幼兒園</t>
  </si>
  <si>
    <t>播放CD</t>
  </si>
  <si>
    <t>展演故事舞台</t>
  </si>
  <si>
    <t>書桌椅</t>
  </si>
  <si>
    <t>紗窗</t>
  </si>
  <si>
    <t>彈性海棉墊</t>
  </si>
  <si>
    <t>旋轉木</t>
  </si>
  <si>
    <t>翻滾筒</t>
  </si>
  <si>
    <t>爬竿架</t>
  </si>
  <si>
    <t>攀岩架</t>
  </si>
  <si>
    <t>水谷體能器材</t>
  </si>
  <si>
    <t>鍛鐵柵門</t>
  </si>
  <si>
    <t>鍛鐵欄杆</t>
  </si>
  <si>
    <t>走廊空間延展</t>
  </si>
  <si>
    <t>牆壁黏貼磁磚</t>
  </si>
  <si>
    <t>東區東光國小附設幼兒園</t>
  </si>
  <si>
    <t>花架教學步道</t>
  </si>
  <si>
    <t>廁所整修</t>
  </si>
  <si>
    <t>安南區鎮海國小附設幼兒園</t>
  </si>
  <si>
    <t>水溝蓋</t>
  </si>
  <si>
    <t>採光罩</t>
  </si>
  <si>
    <t>七股區三股國小附設幼兒園</t>
  </si>
  <si>
    <t>布幕</t>
  </si>
  <si>
    <t>書包餐盒櫃</t>
  </si>
  <si>
    <t>市立下營幼兒園</t>
  </si>
  <si>
    <t>走廊地墊</t>
  </si>
  <si>
    <t>新置遮陽網</t>
  </si>
  <si>
    <t>辦公桌</t>
  </si>
  <si>
    <t>照相機</t>
  </si>
  <si>
    <t>更新鋁門紗窗並加裝窗簾</t>
  </si>
  <si>
    <t>室內及走廊地坪墊高</t>
  </si>
  <si>
    <t>消防栓箱移位</t>
  </si>
  <si>
    <t>塗鴉牆及公佈欄</t>
  </si>
  <si>
    <t>幼兒車</t>
  </si>
  <si>
    <t>配繕室整修</t>
  </si>
  <si>
    <t>遊戲區地墊更換</t>
  </si>
  <si>
    <t>幼兒作品展示空間</t>
  </si>
  <si>
    <t>幼兒廁所改建</t>
  </si>
  <si>
    <t>新置輕鋼架T5燈具及節能風扇</t>
  </si>
  <si>
    <t>安南區安順國小附設幼兒園</t>
  </si>
  <si>
    <t>壁癌改善</t>
  </si>
  <si>
    <t>安定區安定國小附設幼兒園</t>
  </si>
  <si>
    <t>裁紙機</t>
  </si>
  <si>
    <t>手提電子琴</t>
  </si>
  <si>
    <t>T5燈管</t>
  </si>
  <si>
    <t>櫥櫃整修</t>
  </si>
  <si>
    <t>南化區玉山國小附設幼兒園</t>
  </si>
  <si>
    <t>活動室牆壁及管線整修</t>
  </si>
  <si>
    <t>佈告欄</t>
  </si>
  <si>
    <t>塗鴉牆</t>
  </si>
  <si>
    <t>廚具櫃</t>
  </si>
  <si>
    <t>教材教具</t>
  </si>
  <si>
    <t>地板床</t>
  </si>
  <si>
    <t>角鋼置物架</t>
  </si>
  <si>
    <t>遊戲場整地(含地墊及休閒椅齊高)</t>
  </si>
  <si>
    <t>LED顯示板</t>
  </si>
  <si>
    <t>電箱防護裝飾</t>
  </si>
  <si>
    <t>幼兒園廁所改建</t>
  </si>
  <si>
    <t>耐燃三級輕鋼架天花板</t>
  </si>
  <si>
    <t>左鎮區光榮國小附設幼兒園</t>
  </si>
  <si>
    <t>視聽櫃</t>
  </si>
  <si>
    <t>DVD播放機</t>
  </si>
  <si>
    <t>教師電腦桌</t>
  </si>
  <si>
    <t>幼兒桌</t>
  </si>
  <si>
    <t>附門置物櫃</t>
  </si>
  <si>
    <t>關廟區崇和國小附設幼兒園</t>
  </si>
  <si>
    <t>電子鋼琴</t>
  </si>
  <si>
    <t>辦公桌椅</t>
  </si>
  <si>
    <t>工作衣吊飾櫃</t>
  </si>
  <si>
    <t>白板</t>
  </si>
  <si>
    <t>白板系統收納櫃</t>
  </si>
  <si>
    <t>組合遊具(含安全地墊)</t>
  </si>
  <si>
    <t>新建幼兒專用廁所</t>
  </si>
  <si>
    <t>官田區隆田國小附設幼兒園</t>
  </si>
  <si>
    <t>木頭櫃</t>
  </si>
  <si>
    <t>擴音設備</t>
  </si>
  <si>
    <t>燈管與吊扇修繕</t>
  </si>
  <si>
    <t>廁所修繕</t>
  </si>
  <si>
    <t>組合遊具(含地墊)</t>
  </si>
  <si>
    <t>資料櫃</t>
  </si>
  <si>
    <t>鐵琴</t>
  </si>
  <si>
    <t>職業扮演服飾</t>
  </si>
  <si>
    <t>十字隧道</t>
  </si>
  <si>
    <t>跳墊</t>
  </si>
  <si>
    <t>跳箱</t>
  </si>
  <si>
    <t>紫外線殺菌器</t>
  </si>
  <si>
    <t>微波爐</t>
  </si>
  <si>
    <t>組合音響</t>
  </si>
  <si>
    <t>體脂器</t>
  </si>
  <si>
    <t>掃描機</t>
  </si>
  <si>
    <t>DVD錄放機</t>
  </si>
  <si>
    <t>燒錄機</t>
  </si>
  <si>
    <t>喇叭</t>
  </si>
  <si>
    <t>筆電無線網卡</t>
  </si>
  <si>
    <t>善化區小新國小附設幼兒園</t>
  </si>
  <si>
    <t>橡膠安全地墊</t>
  </si>
  <si>
    <t>安全牆面防護板</t>
  </si>
  <si>
    <t>防撞安全護條</t>
  </si>
  <si>
    <t>下營區中營國小附設幼兒園</t>
  </si>
  <si>
    <t>洗手台整修</t>
  </si>
  <si>
    <t>廁所隔間汰換</t>
  </si>
  <si>
    <t>排水系統改善</t>
  </si>
  <si>
    <t>玻璃牆面整修</t>
  </si>
  <si>
    <t>玉井區玉井國小附設幼兒園</t>
  </si>
  <si>
    <t>電子白板與櫥櫃結合</t>
  </si>
  <si>
    <t>投影機及資訊設備安裝</t>
  </si>
  <si>
    <t>語音傳輸及數位錄放擴音室內教學系統</t>
  </si>
  <si>
    <t>互動白板</t>
  </si>
  <si>
    <t>防火感應消防設備</t>
  </si>
  <si>
    <t>歸仁區歸南國小附設幼兒園</t>
  </si>
  <si>
    <t>飲水機增設(含管線)</t>
  </si>
  <si>
    <t>多功能置物櫃</t>
  </si>
  <si>
    <t>防焰人工草地墊</t>
  </si>
  <si>
    <t>監視及感應照明設備</t>
  </si>
  <si>
    <t>教室遮陽裝置</t>
  </si>
  <si>
    <t>新建幼兒園廁所</t>
  </si>
  <si>
    <t>北區大光國小附設幼兒園</t>
  </si>
  <si>
    <t>手提CD</t>
  </si>
  <si>
    <t>數位鋼琴</t>
  </si>
  <si>
    <t>照明設備改善</t>
  </si>
  <si>
    <t>牆面壁癌修繕</t>
  </si>
  <si>
    <t>走廊防滑地磚及抿石子</t>
  </si>
  <si>
    <t>紫外線殺菌烘碗機</t>
  </si>
  <si>
    <t>紗門紗窗及紗門開弓器</t>
  </si>
  <si>
    <t>遊樂設施修繕</t>
  </si>
  <si>
    <t>佳里區佳興國小附設幼兒園</t>
  </si>
  <si>
    <t>仁德區仁和國小附設幼兒園</t>
  </si>
  <si>
    <t>北面圍牆拆除改建</t>
  </si>
  <si>
    <t>遊戲場地坪鋪面重整</t>
  </si>
  <si>
    <t>照明設備更換</t>
  </si>
  <si>
    <t>屋頂漏水處理</t>
  </si>
  <si>
    <t>教室壁癌處理及粉刷</t>
  </si>
  <si>
    <t>南區龍崗國小附設幼兒園</t>
  </si>
  <si>
    <t>鋁管升降遮雨帆布</t>
  </si>
  <si>
    <t>燈具更換</t>
  </si>
  <si>
    <t>市立仁德幼兒園</t>
  </si>
  <si>
    <t>繪本及視聽教材</t>
  </si>
  <si>
    <t>廚房防水防漏</t>
  </si>
  <si>
    <t>繪本閱讀器</t>
  </si>
  <si>
    <t>紫外線殺菌機</t>
  </si>
  <si>
    <t>A3護貝機</t>
  </si>
  <si>
    <t>擴音系統</t>
  </si>
  <si>
    <t>關廟區保東國小附設幼兒園</t>
  </si>
  <si>
    <t>潛能開發積木</t>
  </si>
  <si>
    <t>扮演服飾</t>
  </si>
  <si>
    <t>買賣遊戲台</t>
  </si>
  <si>
    <t>扮演廚房</t>
  </si>
  <si>
    <t>球池屋</t>
  </si>
  <si>
    <t>直立式電扇</t>
  </si>
  <si>
    <t>空氣清淨機</t>
  </si>
  <si>
    <t>廁所扶手</t>
  </si>
  <si>
    <t>新購棉被櫃</t>
  </si>
  <si>
    <t>舊棉被櫃加裝透氣孔</t>
  </si>
  <si>
    <t>隱藏式電扇</t>
  </si>
  <si>
    <t>隱藏式電燈</t>
  </si>
  <si>
    <t>善化區善化國小附設幼兒園</t>
  </si>
  <si>
    <t>洗手台遮雨工程</t>
  </si>
  <si>
    <t>防漏工程</t>
  </si>
  <si>
    <t>麻豆區北勢國小附設幼兒園</t>
  </si>
  <si>
    <t>白板置物櫃</t>
  </si>
  <si>
    <t>沙發坐箱</t>
  </si>
  <si>
    <t>桌椅</t>
  </si>
  <si>
    <t>搖滾圈</t>
  </si>
  <si>
    <t>搖滾陀螺</t>
  </si>
  <si>
    <t>大龍球</t>
  </si>
  <si>
    <t>體適能健身組</t>
  </si>
  <si>
    <t>柳營區重溪國小附設幼兒園</t>
  </si>
  <si>
    <t>踏墊</t>
  </si>
  <si>
    <t>雙片白板及移動式雙面架</t>
  </si>
  <si>
    <t>筆記型電腦</t>
  </si>
  <si>
    <t>桌上型電腦</t>
  </si>
  <si>
    <t>影音控制器</t>
  </si>
  <si>
    <t>施工五金耗材及工資</t>
  </si>
  <si>
    <t>投影機懸吊架</t>
  </si>
  <si>
    <t>網路集線器</t>
  </si>
  <si>
    <t>擴音喇叭</t>
  </si>
  <si>
    <t>電視壁掛架</t>
  </si>
  <si>
    <t>環境整修工程(含廁所排水孔、防撞條、止滑條、壁櫃、戶外舞台、小便斗沖水器、節能燈具、消防箱粉刷、滅火器、包商利潤、稅金、保險及工管費等)</t>
  </si>
  <si>
    <t>六甲區六甲國小附設幼兒園</t>
  </si>
  <si>
    <t>耳溫槍</t>
  </si>
  <si>
    <t>MP4</t>
  </si>
  <si>
    <t>美術圍裙</t>
  </si>
  <si>
    <t>畫板</t>
  </si>
  <si>
    <t>大型積木</t>
  </si>
  <si>
    <t>骨牌</t>
  </si>
  <si>
    <t>娃娃家</t>
  </si>
  <si>
    <t>扮演遊戲組</t>
  </si>
  <si>
    <t>球池</t>
  </si>
  <si>
    <t>踩踏車</t>
  </si>
  <si>
    <t>燈管燈具</t>
  </si>
  <si>
    <t>窗戶更新</t>
  </si>
  <si>
    <t>欄杆修復</t>
  </si>
  <si>
    <t>教室內外牆粉刷</t>
  </si>
  <si>
    <t>下營區下營國小附設幼兒園</t>
  </si>
  <si>
    <t>剪枝機</t>
  </si>
  <si>
    <t>割草機</t>
  </si>
  <si>
    <t>教師辦公桌</t>
  </si>
  <si>
    <t>鬆餅機</t>
  </si>
  <si>
    <t>燕尾滑板車</t>
  </si>
  <si>
    <t>扭扭車</t>
  </si>
  <si>
    <t>三輪滑板車</t>
  </si>
  <si>
    <t>教學墊</t>
  </si>
  <si>
    <t>音樂教具</t>
  </si>
  <si>
    <t>大同電鍋</t>
  </si>
  <si>
    <t>關廟區深坑國小附設幼兒園</t>
  </si>
  <si>
    <t>幼兒園招牌銅字</t>
  </si>
  <si>
    <t>廁所大門</t>
  </si>
  <si>
    <t>防撞牆面</t>
  </si>
  <si>
    <t>連鎖磚整平</t>
  </si>
  <si>
    <t>防撞護套</t>
  </si>
  <si>
    <t>室內遊具拆除球池改設滑梯</t>
  </si>
  <si>
    <t>圍籬</t>
  </si>
  <si>
    <t>遮陽棚</t>
  </si>
  <si>
    <t>整地填平、RC鋪設</t>
  </si>
  <si>
    <t>善化區茄拔國小附設幼兒園</t>
  </si>
  <si>
    <t>展示板</t>
  </si>
  <si>
    <t>北寮迪士尼劇場</t>
  </si>
  <si>
    <t>情境式布幕</t>
  </si>
  <si>
    <t>圖書教具系統櫃</t>
  </si>
  <si>
    <t>遊戲器材保養維修</t>
  </si>
  <si>
    <t>展示公佈欄</t>
  </si>
  <si>
    <t>廁所抽風換氣設備</t>
  </si>
  <si>
    <t>海報展示板</t>
  </si>
  <si>
    <t>點讀筆</t>
  </si>
  <si>
    <t>南化區北寮國小附設幼兒園</t>
  </si>
  <si>
    <t>廚房屋頂防水防漏</t>
  </si>
  <si>
    <t>監視螢幕</t>
  </si>
  <si>
    <t>監視器</t>
  </si>
  <si>
    <t>監視主機</t>
  </si>
  <si>
    <t>擴音機</t>
  </si>
  <si>
    <t>教師置物鐵櫃</t>
  </si>
  <si>
    <t>棉被櫃隔板</t>
  </si>
  <si>
    <t>小便斗更新</t>
  </si>
  <si>
    <t>佳里區仁愛國小附設幼兒園</t>
  </si>
  <si>
    <t>單槍(含布幕)</t>
  </si>
  <si>
    <t>排水工程</t>
  </si>
  <si>
    <t>走廊粉刷工程</t>
  </si>
  <si>
    <t>遮雨棚工程</t>
  </si>
  <si>
    <t>新化區那拔國小附設幼兒園</t>
  </si>
  <si>
    <t>活動鋁百葉窗</t>
  </si>
  <si>
    <t>鐵捲門</t>
  </si>
  <si>
    <t>遊戲場加裝遮陽網</t>
  </si>
  <si>
    <t>東區德高國小附設幼兒園</t>
  </si>
  <si>
    <t>無線對講機</t>
  </si>
  <si>
    <t>攜帶式擴音機</t>
  </si>
  <si>
    <t>教具收納櫃</t>
  </si>
  <si>
    <t>白板兼儲物教具櫃</t>
  </si>
  <si>
    <t>二樓遮陽棚拆除及晴雨窗裝置</t>
  </si>
  <si>
    <t>遮陽網補強</t>
  </si>
  <si>
    <t>三樓壁面及窗戶防漏</t>
  </si>
  <si>
    <t>頂樓地板翻修及防水隔熱</t>
  </si>
  <si>
    <t>鋁製紗網及紗門</t>
  </si>
  <si>
    <t>寢室兼室內多功能團體活動室修繕</t>
  </si>
  <si>
    <t>北區立人國小附設幼兒園</t>
  </si>
  <si>
    <t>小計</t>
    <phoneticPr fontId="5" type="noConversion"/>
  </si>
  <si>
    <t>木地板打磨打蠟</t>
  </si>
  <si>
    <t>廁所輕隔間更新</t>
  </si>
  <si>
    <t>男廁搗擺新設</t>
  </si>
  <si>
    <t>防撞板</t>
  </si>
  <si>
    <t>樓梯花格鋁牆防護工程</t>
  </si>
  <si>
    <t>廁所採光窗</t>
  </si>
  <si>
    <t>木柵欄修繕</t>
  </si>
  <si>
    <t>校舍彩繪</t>
  </si>
  <si>
    <t>衛浴設備更新</t>
  </si>
  <si>
    <t>採光罩整修</t>
  </si>
  <si>
    <t>圍牆圍網</t>
  </si>
  <si>
    <t>庭園地面整平</t>
  </si>
  <si>
    <t>招牌看板</t>
  </si>
  <si>
    <t>電子公佈欄</t>
  </si>
  <si>
    <t>監視及廣播系統</t>
  </si>
  <si>
    <t>櫥窗式公布欄</t>
  </si>
  <si>
    <t>室內遊戲區安全地墊</t>
  </si>
  <si>
    <t>戶外遊戲區安全地墊</t>
  </si>
  <si>
    <t>樓梯電動捲門</t>
  </si>
  <si>
    <t>鋁窗</t>
  </si>
  <si>
    <t>鹽水區鹽水國小附設幼兒園</t>
  </si>
  <si>
    <t>大尺寸印表機</t>
  </si>
  <si>
    <t>太鼓</t>
  </si>
  <si>
    <t>律動教室大面鏡</t>
  </si>
  <si>
    <t>律動教室地板設置</t>
  </si>
  <si>
    <t>永康區三村國小附設幼兒園</t>
  </si>
  <si>
    <t>捕蚊燈</t>
  </si>
  <si>
    <t>水溝蓋整平</t>
  </si>
  <si>
    <t>壁癌處理</t>
  </si>
  <si>
    <t>上學通路</t>
  </si>
  <si>
    <t>戶外表演台</t>
  </si>
  <si>
    <t>幼兒樓梯整修</t>
  </si>
  <si>
    <t>公文櫃</t>
  </si>
  <si>
    <t>壁畫</t>
  </si>
  <si>
    <t>消防車沙發組</t>
  </si>
  <si>
    <t>彩色小椅子</t>
  </si>
  <si>
    <t>戶外擴音設備</t>
  </si>
  <si>
    <t>永康區龍潭國小附設幼兒園</t>
  </si>
  <si>
    <t>嵌入式白板</t>
  </si>
  <si>
    <t>天花板修繕</t>
  </si>
  <si>
    <t>遊戲場安全地墊</t>
  </si>
  <si>
    <t>歸仁區保西國小附設幼兒園</t>
  </si>
  <si>
    <t>閱讀器擴充卡</t>
  </si>
  <si>
    <t>動畫閱讀器</t>
  </si>
  <si>
    <t>出入口及資源回收區遮雨棚(含水切、欄杆)</t>
  </si>
  <si>
    <t>玉井區層林國小附設幼兒園</t>
  </si>
  <si>
    <t>掃描器</t>
  </si>
  <si>
    <t>移動式廣播系統</t>
  </si>
  <si>
    <t>遊戲場菱形圍網增作</t>
  </si>
  <si>
    <t>遊戲場菱形圍網管柱移</t>
  </si>
  <si>
    <t>新化區大新國小附設幼兒園</t>
  </si>
  <si>
    <t>移動式擴音機</t>
  </si>
  <si>
    <t>遊戲場地墊整修</t>
  </si>
  <si>
    <t>教室地板及餐廳牆壁整修</t>
  </si>
  <si>
    <t>北區大港國小附設幼兒園</t>
  </si>
  <si>
    <t>收錄音機</t>
  </si>
  <si>
    <t>善化區大同國小附設幼兒園</t>
  </si>
  <si>
    <t>LED字幕機</t>
  </si>
  <si>
    <t>雨遮</t>
  </si>
  <si>
    <t>新化區新化國小附設幼兒園</t>
  </si>
  <si>
    <t>輕鋼架改善</t>
  </si>
  <si>
    <t>通道改善</t>
  </si>
  <si>
    <t>盥洗室改善</t>
  </si>
  <si>
    <t>系統白板櫃</t>
  </si>
  <si>
    <t>臥室地板修繕</t>
  </si>
  <si>
    <t>左鎮區左鎮國小附設幼兒園</t>
  </si>
  <si>
    <t>環境設備改善(含木質地板、多功能置物櫃、牆面粉刷、多功能白板、照明設備改善、吸頂式電扇、可開式窗戶、寢室棉被櫃等)</t>
  </si>
  <si>
    <t>安平區石門國小附設幼兒園</t>
  </si>
  <si>
    <t>電話系統</t>
  </si>
  <si>
    <t>橡膠地墊</t>
  </si>
  <si>
    <t>棉被櫃百葉門</t>
  </si>
  <si>
    <t>消防設備更新</t>
  </si>
  <si>
    <t>將軍區市立將軍幼兒園</t>
  </si>
  <si>
    <t>廁所彩繪</t>
  </si>
  <si>
    <t>後壁區安溪國小附設幼兒園</t>
  </si>
  <si>
    <t>植草磚路面</t>
  </si>
  <si>
    <t>遮雨棚及排水溝修繕</t>
  </si>
  <si>
    <t>門鎖更換</t>
  </si>
  <si>
    <t>浴室新建</t>
  </si>
  <si>
    <t>外牆抿石子及防水處理</t>
  </si>
  <si>
    <t>海綿防撞牆</t>
  </si>
  <si>
    <t>地板防滑處理</t>
  </si>
  <si>
    <t>球池(含球具)</t>
  </si>
  <si>
    <t>東山區聖賢國小附設幼兒園</t>
  </si>
  <si>
    <t>幼兒教具設備</t>
  </si>
  <si>
    <t>安南區安佃國小附設幼兒園</t>
  </si>
  <si>
    <t>感覺統合教具</t>
  </si>
  <si>
    <t>戶外教學音箱</t>
  </si>
  <si>
    <t>環境設備改善(含戶外整地及表演舞台、防風採光罩、建置遊戲器材、沙坑、洗手台整修、教室教具櫃、室內對開拉門等)</t>
  </si>
  <si>
    <t>麻豆區紀安國小附設幼兒園</t>
    <phoneticPr fontId="5" type="noConversion"/>
  </si>
  <si>
    <t>健力彈跳床</t>
  </si>
  <si>
    <t>環保平衡球</t>
  </si>
  <si>
    <t>蝸牛平衡板</t>
  </si>
  <si>
    <t>平衡踩踏車</t>
  </si>
  <si>
    <t>運動墊</t>
  </si>
  <si>
    <t>彩虹河石</t>
  </si>
  <si>
    <t>連接器</t>
  </si>
  <si>
    <t>波浪觸覺步道</t>
  </si>
  <si>
    <t>歸仁區文化國小附設幼兒園</t>
    <phoneticPr fontId="5" type="noConversion"/>
  </si>
  <si>
    <t>地板整修工程</t>
  </si>
  <si>
    <t>遊戲區造型工程</t>
  </si>
  <si>
    <t>園所牌設置</t>
  </si>
  <si>
    <t>閱讀桌椅</t>
  </si>
  <si>
    <t>廁所水電工程</t>
  </si>
  <si>
    <t>門片及窗戶玻璃強化</t>
  </si>
  <si>
    <t>白板造型櫃工程</t>
  </si>
  <si>
    <t>衣被櫃、置物櫃、鞋櫃、水槽櫃整修工程</t>
  </si>
  <si>
    <t>大內區二溪國小附設幼兒園</t>
    <phoneticPr fontId="5" type="noConversion"/>
  </si>
  <si>
    <t>圖書標籤面板</t>
  </si>
  <si>
    <t>監視器(含施工)</t>
  </si>
  <si>
    <t>電視壁掛機箱</t>
  </si>
  <si>
    <t>播放器</t>
  </si>
  <si>
    <t>北區文元國小附設幼兒園</t>
    <phoneticPr fontId="5" type="noConversion"/>
  </si>
  <si>
    <t>幼兒園原中英文字拆除</t>
  </si>
  <si>
    <t>防撞桌條</t>
  </si>
  <si>
    <t>幼兒園招牌</t>
  </si>
  <si>
    <t>新營區新泰國小附設幼兒園</t>
    <phoneticPr fontId="5" type="noConversion"/>
  </si>
  <si>
    <t>魔法廚房</t>
  </si>
  <si>
    <t>百力智慧片</t>
  </si>
  <si>
    <t>地板遊戲</t>
  </si>
  <si>
    <t>大陀螺</t>
  </si>
  <si>
    <t>觸覺球</t>
  </si>
  <si>
    <t>健力滾筒</t>
  </si>
  <si>
    <t>雷射印表機A3規格</t>
  </si>
  <si>
    <t>雷射印表機A4規格</t>
  </si>
  <si>
    <t>無線擴音系統</t>
  </si>
  <si>
    <t>餐具櫃</t>
  </si>
  <si>
    <t>全開書面紙櫃</t>
  </si>
  <si>
    <t>東區崇學國小附設幼兒園</t>
    <phoneticPr fontId="5" type="noConversion"/>
  </si>
  <si>
    <t>投影機(含壁掛式布幕</t>
  </si>
  <si>
    <t>寢具櫃汰換</t>
  </si>
  <si>
    <t>燈具汰換</t>
  </si>
  <si>
    <t>教室黑板更新</t>
  </si>
  <si>
    <t>北棟辦公室地板整修</t>
  </si>
  <si>
    <t>北側舊房舍拆除</t>
  </si>
  <si>
    <t>娃娃農場改善</t>
  </si>
  <si>
    <t>遮陽棚改善</t>
  </si>
  <si>
    <t>戲水池修繕</t>
  </si>
  <si>
    <t>南棟教室梁柱整修</t>
  </si>
  <si>
    <t>中西區市立第一幼兒園</t>
    <phoneticPr fontId="5" type="noConversion"/>
  </si>
  <si>
    <t>T5燈具</t>
  </si>
  <si>
    <t>線路及電壓更新</t>
  </si>
  <si>
    <t>遊樂場遮陽棚</t>
  </si>
  <si>
    <t>南區喜樹國小附設幼兒園</t>
    <phoneticPr fontId="5" type="noConversion"/>
  </si>
  <si>
    <t>教學喊話器</t>
  </si>
  <si>
    <t>體能設施</t>
  </si>
  <si>
    <t>百葉窗</t>
  </si>
  <si>
    <t>水溝蓋更換</t>
  </si>
  <si>
    <t>北區開元國小附設幼兒園</t>
    <phoneticPr fontId="5" type="noConversion"/>
  </si>
  <si>
    <t>室內活動場窗戶整建</t>
  </si>
  <si>
    <t>外牆整建</t>
  </si>
  <si>
    <t>走廊天花板整建</t>
  </si>
  <si>
    <t>幼兒園大門整建</t>
  </si>
  <si>
    <t>移動式教學播音設備</t>
  </si>
  <si>
    <t>戶外廣場教學播音設備</t>
  </si>
  <si>
    <t>圖書室視聽教學播音設備</t>
  </si>
  <si>
    <t>烹飪電器</t>
  </si>
  <si>
    <t>中西區進學國小附設幼兒園</t>
    <phoneticPr fontId="5" type="noConversion"/>
  </si>
  <si>
    <t>前庭改善工程</t>
  </si>
  <si>
    <t>儲藏室整修工程</t>
  </si>
  <si>
    <t>走廊改善工程</t>
  </si>
  <si>
    <t>門窗整修工程</t>
  </si>
  <si>
    <t>東區大同國小附設幼兒園</t>
    <phoneticPr fontId="5" type="noConversion"/>
  </si>
  <si>
    <t>沙池補沙</t>
  </si>
  <si>
    <t>櫥櫃</t>
  </si>
  <si>
    <t>善化區善糖國小附設幼兒園</t>
    <phoneticPr fontId="5" type="noConversion"/>
  </si>
  <si>
    <t>鋁窗修繕更新</t>
  </si>
  <si>
    <t>滑梯更新</t>
  </si>
  <si>
    <t>室內體能設備防護墊</t>
  </si>
  <si>
    <t>體能設備整修及油漆</t>
  </si>
  <si>
    <t>防撞墊</t>
  </si>
  <si>
    <t>防護柱</t>
  </si>
  <si>
    <t>永康區五王國小附設幼兒園</t>
    <phoneticPr fontId="5" type="noConversion"/>
  </si>
  <si>
    <t>園長室改善工程</t>
  </si>
  <si>
    <t>平板電腦</t>
  </si>
  <si>
    <t>電熱水爐(含管線安裝)</t>
  </si>
  <si>
    <t>吹風機</t>
  </si>
  <si>
    <t>烘衣機</t>
  </si>
  <si>
    <t>裁紙台</t>
  </si>
  <si>
    <t>A3掃描機</t>
  </si>
  <si>
    <t>1對2螢幕分配器</t>
  </si>
  <si>
    <t>玻璃窗</t>
  </si>
  <si>
    <t>廁所地面改善</t>
  </si>
  <si>
    <t>鹽水區歡雅國小附設幼兒園</t>
    <phoneticPr fontId="5" type="noConversion"/>
  </si>
  <si>
    <t>碳粉夾</t>
  </si>
  <si>
    <t>防水漆</t>
  </si>
  <si>
    <t>防鏽漆</t>
  </si>
  <si>
    <t>遮雨設施</t>
  </si>
  <si>
    <t>屋頂防漏改善</t>
  </si>
  <si>
    <t>圍牆加強安全防護設施</t>
  </si>
  <si>
    <t>新市區大社國小附設幼兒園</t>
    <phoneticPr fontId="5" type="noConversion"/>
  </si>
  <si>
    <t>教室地板修繕</t>
  </si>
  <si>
    <t>移動式白板翻新</t>
  </si>
  <si>
    <t>移動式公布欄</t>
  </si>
  <si>
    <t>活動教室白板</t>
  </si>
  <si>
    <t>小便盆感應器</t>
  </si>
  <si>
    <t>把手式水龍頭</t>
  </si>
  <si>
    <t>玩具收納櫃</t>
  </si>
  <si>
    <t>餐桌椅</t>
  </si>
  <si>
    <t>東山區東山國小附設幼兒園</t>
    <phoneticPr fontId="5" type="noConversion"/>
  </si>
  <si>
    <t>多功能棉被櫃</t>
  </si>
  <si>
    <t>幼兒餐廳洗手台</t>
  </si>
  <si>
    <t>中班廁所修繕</t>
  </si>
  <si>
    <t>大班廁所修繕</t>
  </si>
  <si>
    <t>大內區大內國小附設幼兒園</t>
    <phoneticPr fontId="5" type="noConversion"/>
  </si>
  <si>
    <t>投影布幕</t>
  </si>
  <si>
    <t>電腦桌椅</t>
  </si>
  <si>
    <t>透水鋪面</t>
  </si>
  <si>
    <t>有機農場</t>
  </si>
  <si>
    <t>廚餘回收儲存室</t>
  </si>
  <si>
    <t>廚餘回收處理機</t>
  </si>
  <si>
    <t>廚房不鏽鋼門</t>
  </si>
  <si>
    <t>廚房外牆改善</t>
  </si>
  <si>
    <t>通風換氣扇</t>
  </si>
  <si>
    <t>新設管線</t>
  </si>
  <si>
    <t>紅外線感應燈</t>
  </si>
  <si>
    <t>遊戲場複金屬燈</t>
  </si>
  <si>
    <t>東山區青山國小附設幼兒園</t>
    <phoneticPr fontId="5" type="noConversion"/>
  </si>
  <si>
    <t>學生椅</t>
  </si>
  <si>
    <t>大地墊</t>
  </si>
  <si>
    <t>紫外線消毒燈</t>
  </si>
  <si>
    <t>中西區新南國小附設幼兒園</t>
    <phoneticPr fontId="5" type="noConversion"/>
  </si>
  <si>
    <t>生態園</t>
  </si>
  <si>
    <t>落葉堆肥場</t>
  </si>
  <si>
    <t>電子白板(含投影機及安裝)</t>
  </si>
  <si>
    <t>儲藏室防漏改善</t>
  </si>
  <si>
    <t>搖搖樂(含地墊)</t>
  </si>
  <si>
    <t>翹翹板(含地墊)</t>
  </si>
  <si>
    <t>東區博愛國小附設幼兒園</t>
    <phoneticPr fontId="5" type="noConversion"/>
  </si>
  <si>
    <t>牆面安全護墊</t>
  </si>
  <si>
    <t>白鐵扶手施工</t>
  </si>
  <si>
    <t>牆面封板施工</t>
  </si>
  <si>
    <t>耐磨地板</t>
  </si>
  <si>
    <t>教室前後鏡面(含挖孔)</t>
  </si>
  <si>
    <t>牆面油漆</t>
  </si>
  <si>
    <t>暗架天花板油漆</t>
  </si>
  <si>
    <t>輕鋼架暗架天花板施工</t>
  </si>
  <si>
    <t>原地板、木櫃、天花板、矮櫃、木白板拆除及清運</t>
  </si>
  <si>
    <t>安南區青草國小附設幼兒園</t>
    <phoneticPr fontId="5" type="noConversion"/>
  </si>
  <si>
    <t>教室冷氣增設工程</t>
  </si>
  <si>
    <t>教室鋁窗更換工程</t>
  </si>
  <si>
    <t>遊戲場水溝整修</t>
  </si>
  <si>
    <t>遊戲場活動式安全網</t>
  </si>
  <si>
    <t>遊戲場活動式安全網支架式</t>
  </si>
  <si>
    <t>彈性安全地墊</t>
  </si>
  <si>
    <t>遊戲場重置透水地坪</t>
  </si>
  <si>
    <t>遊戲場既有地坪拆除整地</t>
  </si>
  <si>
    <t>既有滑梯修繕</t>
  </si>
  <si>
    <t>既有遊戲器材遷移</t>
  </si>
  <si>
    <t>幼兒園廁所整修</t>
  </si>
  <si>
    <t>北區公園國小附設幼兒園</t>
    <phoneticPr fontId="5" type="noConversion"/>
  </si>
  <si>
    <t>幼兒音樂教具</t>
  </si>
  <si>
    <t>多功能語音系統</t>
  </si>
  <si>
    <t>互動電子白板(含施工)</t>
  </si>
  <si>
    <t>投影機(含施工布線)</t>
  </si>
  <si>
    <t>數位相機</t>
  </si>
  <si>
    <t>茶杯架</t>
  </si>
  <si>
    <t>七格櫃</t>
  </si>
  <si>
    <t>幼教桌</t>
  </si>
  <si>
    <t>電動遮陽網馬達</t>
  </si>
  <si>
    <t>電動遮陽網鋼架</t>
  </si>
  <si>
    <t>電動遮陽網基礎</t>
  </si>
  <si>
    <t>防護地墊</t>
  </si>
  <si>
    <t>防盜窗</t>
  </si>
  <si>
    <t>琉化銅門</t>
  </si>
  <si>
    <t>幼兒廁所修繕(含衛浴)</t>
  </si>
  <si>
    <t>置物櫃改外開門片</t>
  </si>
  <si>
    <t>棉被櫃加裝百葉窗</t>
  </si>
  <si>
    <t>新營區新進國小附設幼兒園</t>
    <phoneticPr fontId="5" type="noConversion"/>
  </si>
  <si>
    <t>沙箱</t>
  </si>
  <si>
    <t>肩掛式擴音器</t>
  </si>
  <si>
    <t>多功能鏡</t>
  </si>
  <si>
    <t>多功能畫架</t>
  </si>
  <si>
    <t>圍欄安全設施</t>
  </si>
  <si>
    <t>廁所改善工程</t>
  </si>
  <si>
    <t>鹽水區竹埔國小附設幼兒園</t>
    <phoneticPr fontId="5" type="noConversion"/>
  </si>
  <si>
    <t>棉被櫃附工作櫃組</t>
  </si>
  <si>
    <t>多功能教學櫃</t>
  </si>
  <si>
    <t>廁所修繕及淋浴設備購置</t>
  </si>
  <si>
    <t>中西區忠義國小附設幼兒園</t>
    <phoneticPr fontId="5" type="noConversion"/>
  </si>
  <si>
    <t>戶外閱讀平台</t>
  </si>
  <si>
    <t>防護鋪面(含施工清運)</t>
  </si>
  <si>
    <t>下營區賀建國小附設幼兒園</t>
    <phoneticPr fontId="5" type="noConversion"/>
  </si>
  <si>
    <t>學習區教區</t>
  </si>
  <si>
    <t>天花板整修</t>
  </si>
  <si>
    <t>教室壁面整修</t>
  </si>
  <si>
    <t>冷氣機(含鋁窗及鐵窗修護)</t>
  </si>
  <si>
    <t>互動式白板、投影機及筆電(含安裝配線)</t>
  </si>
  <si>
    <t>課桌椅、棉被櫃及圖書櫃</t>
  </si>
  <si>
    <t>山上區山上國小附設幼兒園</t>
    <phoneticPr fontId="5" type="noConversion"/>
  </si>
  <si>
    <t>釘書機</t>
  </si>
  <si>
    <t>單槍投影機(含布幕)</t>
  </si>
  <si>
    <t>電腦(含螢幕)及桌椅組</t>
  </si>
  <si>
    <t>互動白板(含安裝)</t>
  </si>
  <si>
    <t>安南區安慶國小附設幼兒園</t>
    <phoneticPr fontId="5" type="noConversion"/>
  </si>
  <si>
    <t>廁所改善(地面墊高、採光通風、排水、管線及地磚工程等)</t>
  </si>
  <si>
    <t>電腦主機</t>
  </si>
  <si>
    <t>新營區土庫國小附設幼兒園</t>
    <phoneticPr fontId="5" type="noConversion"/>
  </si>
  <si>
    <t>教學擴音設備</t>
  </si>
  <si>
    <t>樓梯扶手</t>
  </si>
  <si>
    <t>透水磚面鋪設(含壁癌處理粉刷)</t>
  </si>
  <si>
    <t>仿木沙坑</t>
  </si>
  <si>
    <t>遊戲場地整修及清運</t>
  </si>
  <si>
    <t>廁所修繕(含馬桶、小便斗及洗手台等)</t>
  </si>
  <si>
    <t>仁德區大甲國小附設幼兒園</t>
    <phoneticPr fontId="5" type="noConversion"/>
  </si>
  <si>
    <t>南區永華國小附設幼兒園</t>
    <phoneticPr fontId="5" type="noConversion"/>
  </si>
  <si>
    <t>監視系統(含主機及鏡頭)</t>
  </si>
  <si>
    <t>建造二樓風雨走廊</t>
  </si>
  <si>
    <t>改善走廊工程</t>
  </si>
  <si>
    <t>改建多功能活動室-體能活動室兼寢室</t>
  </si>
  <si>
    <t>改建多功能活動室-教師辦公室間圖書閱覽室</t>
  </si>
  <si>
    <t>南區省躬國小附設幼兒園</t>
    <phoneticPr fontId="5" type="noConversion"/>
  </si>
  <si>
    <t>電動氣窗</t>
  </si>
  <si>
    <t>大門排水設施</t>
  </si>
  <si>
    <t>寢室置物櫃</t>
  </si>
  <si>
    <t>電動門及門鈴</t>
  </si>
  <si>
    <t>永康區復興國小附設幼兒園</t>
    <phoneticPr fontId="5" type="noConversion"/>
  </si>
  <si>
    <t>飲水機(含配線)</t>
  </si>
  <si>
    <t>遊戲區整建(含地墊鋪設)</t>
  </si>
  <si>
    <t>休息室木地板</t>
  </si>
  <si>
    <t>活動室木地板</t>
  </si>
  <si>
    <t>作品展示欄</t>
  </si>
  <si>
    <t>投影機、電腦及螢幕</t>
  </si>
  <si>
    <t>空氣清淨除濕機</t>
  </si>
  <si>
    <t>廚房電器櫃及電器迴路</t>
  </si>
  <si>
    <t>午睡床</t>
  </si>
  <si>
    <t>木製圍籬及安全門</t>
  </si>
  <si>
    <t>滅火器</t>
  </si>
  <si>
    <t>關廟區五甲國小附設幼兒園</t>
    <phoneticPr fontId="5" type="noConversion"/>
  </si>
  <si>
    <t>電鋼琴</t>
  </si>
  <si>
    <t>彩色椅</t>
  </si>
  <si>
    <t>美勞櫃</t>
  </si>
  <si>
    <t>龍崎區龍崎國小附設幼兒園</t>
    <phoneticPr fontId="5" type="noConversion"/>
  </si>
  <si>
    <t>百頁拉門</t>
  </si>
  <si>
    <t>西港區後營國小附設幼兒園</t>
    <phoneticPr fontId="5" type="noConversion"/>
  </si>
  <si>
    <t>幼兒洗手台</t>
  </si>
  <si>
    <t>麻豆區大山國小附設幼兒園</t>
    <phoneticPr fontId="5" type="noConversion"/>
  </si>
  <si>
    <t>遊戲場更新(翹翹板、搖搖樂、鋪設地墊、告示牌及周邊整地等)</t>
  </si>
  <si>
    <t>浴室安全扶手</t>
  </si>
  <si>
    <t>不鏽鋼洗手台</t>
  </si>
  <si>
    <t>小便斗更新(含施工)</t>
  </si>
  <si>
    <t>省電燈具(含施工)</t>
  </si>
  <si>
    <t>辦公椅</t>
  </si>
  <si>
    <t>北門區蚵寮國小附設幼兒園</t>
    <phoneticPr fontId="5" type="noConversion"/>
  </si>
  <si>
    <t>儲藏室整修</t>
  </si>
  <si>
    <t>無線簡報器</t>
  </si>
  <si>
    <t>檯燈</t>
  </si>
  <si>
    <t>遊具更換修繕</t>
  </si>
  <si>
    <t>前庭休憩區美化</t>
  </si>
  <si>
    <t>電冰箱</t>
  </si>
  <si>
    <t>北側擋風牆及洗手檯整修</t>
  </si>
  <si>
    <t>寢室牆面整修</t>
  </si>
  <si>
    <t>電子白板(含單槍)</t>
  </si>
  <si>
    <t>教室牆壁打通</t>
  </si>
  <si>
    <t>電動遮雨棚</t>
  </si>
  <si>
    <t>新營區新興國小附設幼兒園</t>
    <phoneticPr fontId="5" type="noConversion"/>
  </si>
  <si>
    <t>廁所修繕(小便斗隔板、門鎖、扶手及熱水器)</t>
  </si>
  <si>
    <t>廚房抽油煙機(含舊有設備拆除)</t>
  </si>
  <si>
    <t>組合遊具(含地墊及舊遊具拆除)</t>
  </si>
  <si>
    <t>屋頂防漏工程</t>
  </si>
  <si>
    <t>市立學甲幼兒園</t>
    <phoneticPr fontId="5" type="noConversion"/>
  </si>
  <si>
    <t>牙刷架</t>
  </si>
  <si>
    <t>餐盒書包櫃</t>
  </si>
  <si>
    <t>手搖式旋轉盤</t>
  </si>
  <si>
    <t>公主房車</t>
  </si>
  <si>
    <t>淘氣腳行車</t>
  </si>
  <si>
    <t>兜風腳行車</t>
  </si>
  <si>
    <t>原型平衡板</t>
  </si>
  <si>
    <t>艾傑醫生</t>
  </si>
  <si>
    <t>轉角超市</t>
  </si>
  <si>
    <t>香酥食盒</t>
  </si>
  <si>
    <t>壽司拼盤</t>
  </si>
  <si>
    <t>可愛動物</t>
  </si>
  <si>
    <t>昆蟲模型</t>
  </si>
  <si>
    <t>教學天坪</t>
  </si>
  <si>
    <t>餅乾百匯</t>
  </si>
  <si>
    <t>豪華育嬰台</t>
  </si>
  <si>
    <t>動物造型臉譜</t>
  </si>
  <si>
    <t>動物手偶</t>
  </si>
  <si>
    <t>米其林大廚房</t>
  </si>
  <si>
    <t>夢幻沙龍組</t>
  </si>
  <si>
    <t>黏土模型組</t>
  </si>
  <si>
    <t>小京鈸</t>
  </si>
  <si>
    <t>碰鐘</t>
  </si>
  <si>
    <t>木魚</t>
  </si>
  <si>
    <t>響棒</t>
  </si>
  <si>
    <t>手響板</t>
  </si>
  <si>
    <t>手鼓</t>
  </si>
  <si>
    <t>手指銅鈸</t>
  </si>
  <si>
    <t>曼波鼓</t>
  </si>
  <si>
    <t>魚形括胡</t>
  </si>
  <si>
    <t>沙鈴</t>
  </si>
  <si>
    <t>木琴</t>
  </si>
  <si>
    <t>整理盒</t>
  </si>
  <si>
    <t>收納櫃</t>
  </si>
  <si>
    <t>教師用桌</t>
  </si>
  <si>
    <t>教師用櫃</t>
  </si>
  <si>
    <t>圖書椅</t>
  </si>
  <si>
    <t>組合遊具(含地墊及遮陽網)</t>
  </si>
  <si>
    <t>腳架及雲台</t>
  </si>
  <si>
    <t>相機電池</t>
  </si>
  <si>
    <t>無線鍵盤滑鼠</t>
  </si>
  <si>
    <t>電腦喇叭</t>
  </si>
  <si>
    <t>鹽水區坔頭港國小附設幼兒園</t>
    <phoneticPr fontId="5" type="noConversion"/>
  </si>
  <si>
    <t>東山區吉貝耍國小附設幼兒園</t>
    <phoneticPr fontId="5" type="noConversion"/>
  </si>
  <si>
    <t>打鑿及修補</t>
  </si>
  <si>
    <t>鐵窗除銹油漆</t>
  </si>
  <si>
    <t>活動室防焰窗簾</t>
  </si>
  <si>
    <t>活動室棉被櫃</t>
  </si>
  <si>
    <t>活動室鋁門窗及紗窗</t>
  </si>
  <si>
    <t>韻律教室電源移設</t>
  </si>
  <si>
    <t>韻律教室矽酸鈣板牆</t>
  </si>
  <si>
    <t>韻律教室棉被櫃</t>
  </si>
  <si>
    <t>韻律教室防焰窗簾</t>
  </si>
  <si>
    <t>韻律教室鋁門窗及紗窗</t>
  </si>
  <si>
    <t>教室鋁門窗及紗窗</t>
  </si>
  <si>
    <t>下營區東興國小附設幼兒園</t>
    <phoneticPr fontId="5" type="noConversion"/>
  </si>
  <si>
    <t>教具櫃整修</t>
  </si>
  <si>
    <t>油漆粉刷修補</t>
  </si>
  <si>
    <t>安南區學東國小附設幼兒園</t>
    <phoneticPr fontId="5" type="noConversion"/>
  </si>
  <si>
    <t>液晶顯示器</t>
  </si>
  <si>
    <t>互動式白板(含施工)</t>
  </si>
  <si>
    <t>原木椅</t>
  </si>
  <si>
    <t>原木桌</t>
  </si>
  <si>
    <t>安南區海東國小附設幼兒園</t>
    <phoneticPr fontId="5" type="noConversion"/>
  </si>
  <si>
    <t>遮陽網(免請照費)</t>
  </si>
  <si>
    <t>水溝橫木及水泥施工</t>
  </si>
  <si>
    <t>組合遊具(含地墊、整地及水泥基礎等)</t>
  </si>
  <si>
    <t>柳營區新山國小附設幼兒園</t>
    <phoneticPr fontId="5" type="noConversion"/>
  </si>
  <si>
    <t>跳床</t>
  </si>
  <si>
    <t>數字跳墊</t>
  </si>
  <si>
    <t>圓柱球</t>
  </si>
  <si>
    <t>跳球</t>
  </si>
  <si>
    <t>數位相機電池</t>
  </si>
  <si>
    <t>歸仁區大潭國小附設幼兒園</t>
    <phoneticPr fontId="5" type="noConversion"/>
  </si>
  <si>
    <t>規劃設計監造(含請照費)</t>
  </si>
  <si>
    <t>體能設施安全地墊</t>
  </si>
  <si>
    <t>體能設施-翹翹板</t>
  </si>
  <si>
    <t>體能設施-搖搖樂</t>
  </si>
  <si>
    <t>遊戲場遮陽屋頂修繕</t>
  </si>
  <si>
    <t>遊戲器材周邊樹木截根</t>
  </si>
  <si>
    <t>白河區玉豐國小附設幼兒園</t>
    <phoneticPr fontId="5" type="noConversion"/>
  </si>
  <si>
    <t>與國小共用之設備應列入校園整體改善規劃，爰請再酌。</t>
    <phoneticPr fontId="5" type="noConversion"/>
  </si>
  <si>
    <t>大型積木教具</t>
  </si>
  <si>
    <t>木櫃</t>
  </si>
  <si>
    <t>幼兒園廁所修繕(含設計監造費)</t>
  </si>
  <si>
    <t>南化區西埔國小附設幼兒園</t>
    <phoneticPr fontId="5" type="noConversion"/>
  </si>
  <si>
    <t>木造平台，爰請依後續維護經費需求再酌。</t>
    <phoneticPr fontId="5" type="noConversion"/>
  </si>
  <si>
    <t>遊樂場木造平台及遮陽棚</t>
  </si>
  <si>
    <t>遊戲室窗簾</t>
  </si>
  <si>
    <t>攝影機*2</t>
    <phoneticPr fontId="5" type="noConversion"/>
  </si>
  <si>
    <t>活動室冷氣</t>
  </si>
  <si>
    <t>寢室冷氣</t>
  </si>
  <si>
    <t>南區日新國小附設幼兒園</t>
    <phoneticPr fontId="5" type="noConversion"/>
  </si>
  <si>
    <t>收納架</t>
  </si>
  <si>
    <t>廁所便器改善</t>
  </si>
  <si>
    <t>鐵皮屋頂修繕</t>
  </si>
  <si>
    <t>防撞泡棉</t>
  </si>
  <si>
    <t>水溝格柵</t>
  </si>
  <si>
    <t>北門區北門國小附設幼兒園</t>
    <phoneticPr fontId="5" type="noConversion"/>
  </si>
  <si>
    <t>既因牆面滲水造成地板部分腐朽，惟木質材質本即易受潮及蟲害，地板改善方式爰請再酌。</t>
    <phoneticPr fontId="5" type="noConversion"/>
  </si>
  <si>
    <t>鹽水區月津國小附設幼兒園</t>
    <phoneticPr fontId="5" type="noConversion"/>
  </si>
  <si>
    <t>業於99年補助戶外設施，請說明增購需求</t>
    <phoneticPr fontId="5" type="noConversion"/>
  </si>
  <si>
    <t>請附原設置之使用執照供餐</t>
    <phoneticPr fontId="5" type="noConversion"/>
  </si>
  <si>
    <t>通廊遮雨棚修繕</t>
  </si>
  <si>
    <t>是否涉及建造申請，應請釐清</t>
    <phoneticPr fontId="5" type="noConversion"/>
  </si>
  <si>
    <t>走廊窗型遮雨棚</t>
  </si>
  <si>
    <t>餐具消毒櫃</t>
  </si>
  <si>
    <t>廚房烹飪設備</t>
  </si>
  <si>
    <t>廁所抽風機更新</t>
  </si>
  <si>
    <t>教室燈具及風扇</t>
  </si>
  <si>
    <t>身心障礙廁所門板修繕</t>
  </si>
  <si>
    <t>廁所小便斗更新</t>
  </si>
  <si>
    <t>火警受信總機</t>
  </si>
  <si>
    <t>幼兒園大門更新</t>
  </si>
  <si>
    <t>學甲區學甲國小附設幼兒園</t>
    <phoneticPr fontId="5" type="noConversion"/>
  </si>
  <si>
    <t>裁紙器</t>
  </si>
  <si>
    <t>數位相機*2</t>
    <phoneticPr fontId="5" type="noConversion"/>
  </si>
  <si>
    <t>雷射複合印表機</t>
    <phoneticPr fontId="5" type="noConversion"/>
  </si>
  <si>
    <t>鋁門紗門(含牆壁切割、補土等)</t>
  </si>
  <si>
    <t>彈性地墊(含原地墊拆除運棄)</t>
  </si>
  <si>
    <t>楠西區楠西國小附設幼兒園</t>
    <phoneticPr fontId="5" type="noConversion"/>
  </si>
  <si>
    <t>遙遙車</t>
  </si>
  <si>
    <t>扮演區廚具</t>
  </si>
  <si>
    <t>燈具更新</t>
  </si>
  <si>
    <t>水溝加蓋</t>
  </si>
  <si>
    <t>北門區雙春國小附設幼兒園</t>
    <phoneticPr fontId="5" type="noConversion"/>
  </si>
  <si>
    <t>兒童防水圍裙</t>
  </si>
  <si>
    <t>廣告顏料</t>
  </si>
  <si>
    <t>神奇畫布</t>
  </si>
  <si>
    <t>發電機線路組</t>
  </si>
  <si>
    <t>收錄放音機</t>
  </si>
  <si>
    <t>隔間拉門</t>
  </si>
  <si>
    <t>醫藥用品</t>
  </si>
  <si>
    <t>幼兒馬桶梯</t>
  </si>
  <si>
    <t>不繡鋼面盆</t>
  </si>
  <si>
    <t>落地窗簾</t>
  </si>
  <si>
    <t>南化區瑞峰國小附設幼兒園</t>
    <phoneticPr fontId="5" type="noConversion"/>
  </si>
  <si>
    <t>二樓露台防水隔熱工程</t>
  </si>
  <si>
    <t>屋頂防水隔熱工程</t>
  </si>
  <si>
    <t>安南區和順國小附設幼兒園</t>
    <phoneticPr fontId="5" type="noConversion"/>
  </si>
  <si>
    <t>防潮箱</t>
    <phoneticPr fontId="5" type="noConversion"/>
  </si>
  <si>
    <t>設置時請留意是否涉及建照之申請</t>
    <phoneticPr fontId="5" type="noConversion"/>
  </si>
  <si>
    <t>安南區長安國小附設幼兒園</t>
    <phoneticPr fontId="5" type="noConversion"/>
  </si>
  <si>
    <t>經資門小計</t>
    <phoneticPr fontId="5" type="noConversion"/>
  </si>
  <si>
    <t>資本門</t>
    <phoneticPr fontId="5" type="noConversion"/>
  </si>
  <si>
    <t>經常門</t>
    <phoneticPr fontId="5" type="noConversion"/>
  </si>
  <si>
    <r>
      <t>國教署補助金額（</t>
    </r>
    <r>
      <rPr>
        <b/>
        <sz val="12"/>
        <color indexed="10"/>
        <rFont val="新細明體"/>
        <family val="1"/>
        <charset val="136"/>
      </rPr>
      <t>90%</t>
    </r>
    <r>
      <rPr>
        <b/>
        <sz val="12"/>
        <rFont val="新細明體"/>
        <family val="1"/>
        <charset val="136"/>
      </rPr>
      <t>）
(90%)</t>
    </r>
    <phoneticPr fontId="5" type="noConversion"/>
  </si>
  <si>
    <t>國教署核定計畫金額</t>
    <phoneticPr fontId="5" type="noConversion"/>
  </si>
  <si>
    <t>初審建議金額</t>
    <phoneticPr fontId="5" type="noConversion"/>
  </si>
  <si>
    <t>申請金額</t>
    <phoneticPr fontId="5" type="noConversion"/>
  </si>
  <si>
    <t>申請補助項目</t>
    <phoneticPr fontId="5" type="noConversion"/>
  </si>
  <si>
    <t>園所名稱</t>
    <phoneticPr fontId="5" type="noConversion"/>
  </si>
  <si>
    <t>項次</t>
    <phoneticPr fontId="5" type="noConversion"/>
  </si>
  <si>
    <t>單位(元)</t>
    <phoneticPr fontId="5" type="noConversion"/>
  </si>
  <si>
    <r>
      <t>102</t>
    </r>
    <r>
      <rPr>
        <b/>
        <sz val="14"/>
        <rFont val="細明體"/>
        <family val="3"/>
        <charset val="136"/>
      </rPr>
      <t>年度教育部國民及學前教育署補助</t>
    </r>
    <r>
      <rPr>
        <b/>
        <sz val="14"/>
        <color indexed="10"/>
        <rFont val="細明體"/>
        <family val="3"/>
        <charset val="136"/>
      </rPr>
      <t>臺南市</t>
    </r>
    <r>
      <rPr>
        <b/>
        <sz val="14"/>
        <rFont val="細明體"/>
        <family val="3"/>
        <charset val="136"/>
      </rPr>
      <t>改善公立幼兒園教學環境設備核定表</t>
    </r>
    <phoneticPr fontId="5" type="noConversion"/>
  </si>
  <si>
    <t>幼兒園遷移應依「幼兒園及其分班基本設施設備標準」規定辦理。</t>
    <phoneticPr fontId="5" type="noConversion"/>
  </si>
  <si>
    <t>申請
金額</t>
    <phoneticPr fontId="5" type="noConversion"/>
  </si>
  <si>
    <t>業於99年補助電腦，不予補助。</t>
    <phoneticPr fontId="5" type="noConversion"/>
  </si>
  <si>
    <r>
      <t>單位</t>
    </r>
    <r>
      <rPr>
        <sz val="10"/>
        <rFont val="Sylfaen"/>
        <family val="1"/>
      </rPr>
      <t>(</t>
    </r>
    <r>
      <rPr>
        <sz val="10"/>
        <rFont val="新細明體"/>
        <family val="1"/>
        <charset val="136"/>
      </rPr>
      <t>元</t>
    </r>
    <r>
      <rPr>
        <sz val="10"/>
        <rFont val="Sylfaen"/>
        <family val="1"/>
      </rPr>
      <t>)</t>
    </r>
    <phoneticPr fontId="5" type="noConversion"/>
  </si>
  <si>
    <t>備註：.經費支出核撥及結餘款應依「教育部補助及委辦經費核撥結報作業要點」規定辦理。</t>
    <phoneticPr fontId="4" type="noConversion"/>
  </si>
  <si>
    <t>承辦人：</t>
    <phoneticPr fontId="4" type="noConversion"/>
  </si>
  <si>
    <t>單位主管：</t>
    <phoneticPr fontId="4" type="noConversion"/>
  </si>
  <si>
    <t>國福附幼</t>
    <phoneticPr fontId="5" type="noConversion"/>
  </si>
  <si>
    <t>可收納足球門</t>
    <phoneticPr fontId="5" type="noConversion"/>
  </si>
  <si>
    <t>滑溜布</t>
    <phoneticPr fontId="5" type="noConversion"/>
  </si>
  <si>
    <t>蜈蚣競賽板</t>
    <phoneticPr fontId="5" type="noConversion"/>
  </si>
  <si>
    <t>空氣棒</t>
    <phoneticPr fontId="5" type="noConversion"/>
  </si>
  <si>
    <t>萬象組</t>
    <phoneticPr fontId="5" type="noConversion"/>
  </si>
  <si>
    <t>繪本圖書</t>
    <phoneticPr fontId="5" type="noConversion"/>
  </si>
  <si>
    <t>富里附幼</t>
    <phoneticPr fontId="5" type="noConversion"/>
  </si>
  <si>
    <t>遊樂設施修繕</t>
    <phoneticPr fontId="5" type="noConversion"/>
  </si>
  <si>
    <t>遊樂場專用車輛(腳踏車及三輪滑板車)</t>
    <phoneticPr fontId="5" type="noConversion"/>
  </si>
  <si>
    <t>學校名稱招牌</t>
    <phoneticPr fontId="5" type="noConversion"/>
  </si>
  <si>
    <t>教室冷氣</t>
    <phoneticPr fontId="5" type="noConversion"/>
  </si>
  <si>
    <t>鞋櫃地墊</t>
    <phoneticPr fontId="5" type="noConversion"/>
  </si>
  <si>
    <t>教室外公佈欄</t>
    <phoneticPr fontId="5" type="noConversion"/>
  </si>
  <si>
    <t>碳粉匣</t>
    <phoneticPr fontId="5" type="noConversion"/>
  </si>
  <si>
    <t>娃娃區教具</t>
    <phoneticPr fontId="5" type="noConversion"/>
  </si>
  <si>
    <t>廚房油壓式紗門</t>
    <phoneticPr fontId="5" type="noConversion"/>
  </si>
  <si>
    <t>益智區教具</t>
    <phoneticPr fontId="5" type="noConversion"/>
  </si>
  <si>
    <t>新城附幼</t>
    <phoneticPr fontId="5" type="noConversion"/>
  </si>
  <si>
    <t>圖書一批</t>
    <phoneticPr fontId="5" type="noConversion"/>
  </si>
  <si>
    <t>手提音響</t>
    <phoneticPr fontId="5" type="noConversion"/>
  </si>
  <si>
    <t>烤箱</t>
    <phoneticPr fontId="5" type="noConversion"/>
  </si>
  <si>
    <t>護貝機</t>
    <phoneticPr fontId="5" type="noConversion"/>
  </si>
  <si>
    <t>無線擴音機</t>
    <phoneticPr fontId="5" type="noConversion"/>
  </si>
  <si>
    <t>喇叭</t>
    <phoneticPr fontId="5" type="noConversion"/>
  </si>
  <si>
    <t>劍聲-彩色手腳印</t>
    <phoneticPr fontId="5" type="noConversion"/>
  </si>
  <si>
    <t xml:space="preserve">劍聲-交通號誌座及平面圖 </t>
    <phoneticPr fontId="5" type="noConversion"/>
  </si>
  <si>
    <t xml:space="preserve">劍聲-0-9數字砂板 </t>
    <phoneticPr fontId="5" type="noConversion"/>
  </si>
  <si>
    <t xml:space="preserve">劍聲-紡垂棒-附整理盒 </t>
    <phoneticPr fontId="5" type="noConversion"/>
  </si>
  <si>
    <t xml:space="preserve">劍聲-1-10數字拼圖 </t>
    <phoneticPr fontId="5" type="noConversion"/>
  </si>
  <si>
    <t xml:space="preserve">劍聲-1-10數字圖形配對 </t>
    <phoneticPr fontId="5" type="noConversion"/>
  </si>
  <si>
    <t xml:space="preserve">童心圓-立體空間圖像邏輯組 </t>
    <phoneticPr fontId="5" type="noConversion"/>
  </si>
  <si>
    <t xml:space="preserve">童心圓-家家酒百寶箱 </t>
    <phoneticPr fontId="5" type="noConversion"/>
  </si>
  <si>
    <t>童心圓-空間挑戰-校園組(520片)</t>
    <phoneticPr fontId="5" type="noConversion"/>
  </si>
  <si>
    <t>童心圓-畢卡索-交通</t>
    <phoneticPr fontId="5" type="noConversion"/>
  </si>
  <si>
    <t>童心圓-畢卡索-建築物</t>
    <phoneticPr fontId="5" type="noConversion"/>
  </si>
  <si>
    <t xml:space="preserve">劍聲-版畫滾筒 </t>
    <phoneticPr fontId="5" type="noConversion"/>
  </si>
  <si>
    <t xml:space="preserve">劍聲-防水圍兜 </t>
    <phoneticPr fontId="5" type="noConversion"/>
  </si>
  <si>
    <t>中原附幼</t>
    <phoneticPr fontId="5" type="noConversion"/>
  </si>
  <si>
    <t>廚房改善工程</t>
  </si>
  <si>
    <t>大門及門禁改善工程</t>
  </si>
  <si>
    <t>大門感應器改善工程</t>
  </si>
  <si>
    <t>幼二班教學環境設備改善工程</t>
  </si>
  <si>
    <t>水源附幼</t>
    <phoneticPr fontId="5" type="noConversion"/>
  </si>
  <si>
    <t>廁所明鏡(含安裝)</t>
    <phoneticPr fontId="5" type="noConversion"/>
  </si>
  <si>
    <t>電烤箱</t>
    <phoneticPr fontId="5" type="noConversion"/>
  </si>
  <si>
    <t>坐立式白板</t>
    <phoneticPr fontId="5" type="noConversion"/>
  </si>
  <si>
    <t>隨身碟16G</t>
    <phoneticPr fontId="5" type="noConversion"/>
  </si>
  <si>
    <t>影印機</t>
    <phoneticPr fontId="5" type="noConversion"/>
  </si>
  <si>
    <t>SANYO三洋 40吋LED液晶電視</t>
    <phoneticPr fontId="5" type="noConversion"/>
  </si>
  <si>
    <t>思博識十二段寬玻璃櫃</t>
    <phoneticPr fontId="5" type="noConversion"/>
  </si>
  <si>
    <t>塑膠拉門</t>
    <phoneticPr fontId="5" type="noConversion"/>
  </si>
  <si>
    <t>二格收納櫃</t>
    <phoneticPr fontId="5" type="noConversion"/>
  </si>
  <si>
    <t>教具櫃+收納盒</t>
    <phoneticPr fontId="5" type="noConversion"/>
  </si>
  <si>
    <t>低直立書櫃</t>
    <phoneticPr fontId="5" type="noConversion"/>
  </si>
  <si>
    <t>圓形桌(藍)1組</t>
    <phoneticPr fontId="5" type="noConversion"/>
  </si>
  <si>
    <t>林榮附幼</t>
    <phoneticPr fontId="5" type="noConversion"/>
  </si>
  <si>
    <t>綜合遊樂器材組安全地墊更新</t>
    <phoneticPr fontId="5" type="noConversion"/>
  </si>
  <si>
    <t>鞦韆安全地墊更新</t>
    <phoneticPr fontId="5" type="noConversion"/>
  </si>
  <si>
    <t>活動式安全圍籬</t>
    <phoneticPr fontId="5" type="noConversion"/>
  </si>
  <si>
    <t>Philips FRX861304 自動心臟電擊器</t>
    <phoneticPr fontId="5" type="noConversion"/>
  </si>
  <si>
    <t>塞根板(1)+(2)</t>
    <phoneticPr fontId="5" type="noConversion"/>
  </si>
  <si>
    <t>彩色串珠11-20</t>
    <phoneticPr fontId="5" type="noConversion"/>
  </si>
  <si>
    <t>彩色串珠1-10(各55根)</t>
    <phoneticPr fontId="5" type="noConversion"/>
  </si>
  <si>
    <t>單手操作小時鐘</t>
    <phoneticPr fontId="5" type="noConversion"/>
  </si>
  <si>
    <t>時鐘印章</t>
    <phoneticPr fontId="5" type="noConversion"/>
  </si>
  <si>
    <t>繪本</t>
    <phoneticPr fontId="5" type="noConversion"/>
  </si>
  <si>
    <t>稻香附幼</t>
    <phoneticPr fontId="5" type="noConversion"/>
  </si>
  <si>
    <t>幼兒椅</t>
    <phoneticPr fontId="5" type="noConversion"/>
  </si>
  <si>
    <t>抽油煙機</t>
    <phoneticPr fontId="5" type="noConversion"/>
  </si>
  <si>
    <t>烘碗機</t>
    <phoneticPr fontId="5" type="noConversion"/>
  </si>
  <si>
    <t>廚房置物櫃</t>
    <phoneticPr fontId="5" type="noConversion"/>
  </si>
  <si>
    <t>雙層式歐化大單槽</t>
    <phoneticPr fontId="5" type="noConversion"/>
  </si>
  <si>
    <t>流理台(不鏽鋼檯面)</t>
    <phoneticPr fontId="5" type="noConversion"/>
  </si>
  <si>
    <t>排水孔</t>
    <phoneticPr fontId="5" type="noConversion"/>
  </si>
  <si>
    <t>文蘭附幼</t>
    <phoneticPr fontId="5" type="noConversion"/>
  </si>
  <si>
    <t>遊戲區擋土牆與排水溝修繕</t>
    <phoneticPr fontId="5" type="noConversion"/>
  </si>
  <si>
    <t>原舊水溝加蓋及白鐵角材</t>
    <phoneticPr fontId="5" type="noConversion"/>
  </si>
  <si>
    <t>遊戲區防雨罩重建</t>
    <phoneticPr fontId="5" type="noConversion"/>
  </si>
  <si>
    <t>幼兒園邊坡安全圍籬</t>
    <phoneticPr fontId="5" type="noConversion"/>
  </si>
  <si>
    <t>鐵捲門感應設備(樓梯及餐廳)</t>
    <phoneticPr fontId="5" type="noConversion"/>
  </si>
  <si>
    <t>遮雨棚修繕/增購</t>
    <phoneticPr fontId="5" type="noConversion"/>
  </si>
  <si>
    <t>數位鋼琴維修</t>
    <phoneticPr fontId="5" type="noConversion"/>
  </si>
  <si>
    <t>投影機</t>
    <phoneticPr fontId="5" type="noConversion"/>
  </si>
  <si>
    <t>數位相機</t>
    <phoneticPr fontId="5" type="noConversion"/>
  </si>
  <si>
    <t>搖滾陀螺(透明)</t>
    <phoneticPr fontId="5" type="noConversion"/>
  </si>
  <si>
    <t>掃描版</t>
    <phoneticPr fontId="5" type="noConversion"/>
  </si>
  <si>
    <t>ㄅㄆㄇㄈ大型教具</t>
    <phoneticPr fontId="5" type="noConversion"/>
  </si>
  <si>
    <t>數學超級市場</t>
    <phoneticPr fontId="5" type="noConversion"/>
  </si>
  <si>
    <t>國字筆順練字板</t>
    <phoneticPr fontId="5" type="noConversion"/>
  </si>
  <si>
    <t>活動數字組</t>
    <phoneticPr fontId="5" type="noConversion"/>
  </si>
  <si>
    <t>0-3歲剪工用紙(5色10本)</t>
    <phoneticPr fontId="5" type="noConversion"/>
  </si>
  <si>
    <t>ㄅㄆㄇㄈ注音練字板</t>
    <phoneticPr fontId="5" type="noConversion"/>
  </si>
  <si>
    <t>觸覺箱</t>
    <phoneticPr fontId="5" type="noConversion"/>
  </si>
  <si>
    <t>數字與籌碼</t>
    <phoneticPr fontId="5" type="noConversion"/>
  </si>
  <si>
    <t>數量計算遊戲組</t>
    <phoneticPr fontId="5" type="noConversion"/>
  </si>
  <si>
    <t>靜浦附幼</t>
    <phoneticPr fontId="5" type="noConversion"/>
  </si>
  <si>
    <t>數位恆溫電熱水器(含配線安裝)</t>
    <phoneticPr fontId="5" type="noConversion"/>
  </si>
  <si>
    <t>兒童專用沙發</t>
  </si>
  <si>
    <t>遊樂設施公告</t>
    <phoneticPr fontId="5" type="noConversion"/>
  </si>
  <si>
    <t>教室地墊</t>
    <phoneticPr fontId="5" type="noConversion"/>
  </si>
  <si>
    <t>高寮附幼</t>
    <phoneticPr fontId="5" type="noConversion"/>
  </si>
  <si>
    <t>衣飾框教具(6件組)</t>
    <phoneticPr fontId="5" type="noConversion"/>
  </si>
  <si>
    <t>大龍球</t>
    <phoneticPr fontId="5" type="noConversion"/>
  </si>
  <si>
    <t>環保跳球(手把)</t>
    <phoneticPr fontId="5" type="noConversion"/>
  </si>
  <si>
    <t>足球</t>
    <phoneticPr fontId="5" type="noConversion"/>
  </si>
  <si>
    <t>籃球</t>
    <phoneticPr fontId="5" type="noConversion"/>
  </si>
  <si>
    <t>電腦主機</t>
    <phoneticPr fontId="5" type="noConversion"/>
  </si>
  <si>
    <t>螢幕</t>
    <phoneticPr fontId="5" type="noConversion"/>
  </si>
  <si>
    <t>印表機</t>
    <phoneticPr fontId="5" type="noConversion"/>
  </si>
  <si>
    <t>春日附幼</t>
    <phoneticPr fontId="5" type="noConversion"/>
  </si>
  <si>
    <t>蓮蓬頭拔除</t>
  </si>
  <si>
    <t>馬桶(含施工)</t>
    <phoneticPr fontId="5" type="noConversion"/>
  </si>
  <si>
    <t>便斗(含施工)</t>
    <phoneticPr fontId="5" type="noConversion"/>
  </si>
  <si>
    <t>智動車</t>
  </si>
  <si>
    <t>圖書一套</t>
  </si>
  <si>
    <t>學田附幼</t>
    <phoneticPr fontId="5" type="noConversion"/>
  </si>
  <si>
    <t>木製教具櫃</t>
    <phoneticPr fontId="5" type="noConversion"/>
  </si>
  <si>
    <t>彩色教具工作櫃</t>
  </si>
  <si>
    <t>廚房遊戲櫃組</t>
  </si>
  <si>
    <t>胖胖小組桌</t>
  </si>
  <si>
    <t>胖胖椅</t>
  </si>
  <si>
    <t>15人兩用鞋櫃</t>
  </si>
  <si>
    <t>造型沙發穿鞋櫃</t>
  </si>
  <si>
    <t>幼兒遊戲場圖示告示牌</t>
    <phoneticPr fontId="5" type="noConversion"/>
  </si>
  <si>
    <t>見晴附幼</t>
    <phoneticPr fontId="5" type="noConversion"/>
  </si>
  <si>
    <t>電動門感應設備</t>
    <phoneticPr fontId="5" type="noConversion"/>
  </si>
  <si>
    <t>烤麵包機</t>
    <phoneticPr fontId="5" type="noConversion"/>
  </si>
  <si>
    <t>大不鏽鋼鍋</t>
    <phoneticPr fontId="5" type="noConversion"/>
  </si>
  <si>
    <t>平底鍋</t>
    <phoneticPr fontId="5" type="noConversion"/>
  </si>
  <si>
    <t>豆漿機</t>
    <phoneticPr fontId="5" type="noConversion"/>
  </si>
  <si>
    <t>果汁調理機</t>
    <phoneticPr fontId="5" type="noConversion"/>
  </si>
  <si>
    <t>數位音響</t>
    <phoneticPr fontId="5" type="noConversion"/>
  </si>
  <si>
    <t>西林附幼</t>
    <phoneticPr fontId="5" type="noConversion"/>
  </si>
  <si>
    <t>廁所洗手台新增及移除</t>
  </si>
  <si>
    <t>循環扇</t>
  </si>
  <si>
    <t>工業用電風扇</t>
  </si>
  <si>
    <t>輕鋼架燈</t>
  </si>
  <si>
    <t>手押式小便斗沖水器</t>
  </si>
  <si>
    <t>主機+電腦螢幕</t>
  </si>
  <si>
    <t>穿梭防盜欄杆門(含施工)</t>
  </si>
  <si>
    <t>百葉窗防颱板</t>
  </si>
  <si>
    <t>書包餐具櫃</t>
  </si>
  <si>
    <t>防撞牆</t>
  </si>
  <si>
    <t>繪本館教學資源箱第一套、第二套</t>
  </si>
  <si>
    <t>圖畫書精選</t>
  </si>
  <si>
    <t>故事大書輯1+2</t>
  </si>
  <si>
    <t>我的小書包</t>
  </si>
  <si>
    <t>磁力積木組</t>
  </si>
  <si>
    <t>福祿貝爾編織工</t>
  </si>
  <si>
    <t>手鐘8音</t>
  </si>
  <si>
    <t>福祿貝爾貼點遊戲組</t>
  </si>
  <si>
    <t>五格圖書櫃</t>
  </si>
  <si>
    <t>東華實小附幼</t>
    <phoneticPr fontId="5" type="noConversion"/>
  </si>
  <si>
    <t>彩色摺疊運動墊</t>
  </si>
  <si>
    <t>移動式展示板</t>
  </si>
  <si>
    <t>鳳林附幼</t>
    <phoneticPr fontId="5" type="noConversion"/>
  </si>
  <si>
    <t>綜合遊樂器材設施</t>
  </si>
  <si>
    <t>磚牆</t>
  </si>
  <si>
    <t>泥土</t>
  </si>
  <si>
    <t>中華附幼</t>
    <phoneticPr fontId="5" type="noConversion"/>
  </si>
  <si>
    <t>橡膠安全彈性地墊修補更換</t>
  </si>
  <si>
    <t>和平附幼</t>
    <phoneticPr fontId="5" type="noConversion"/>
  </si>
  <si>
    <t>輕鋼架（含投影機燈具下移）</t>
    <phoneticPr fontId="5" type="noConversion"/>
  </si>
  <si>
    <t>分離式冷氣移機</t>
  </si>
  <si>
    <t>油漆粉刷</t>
  </si>
  <si>
    <t>鐵捲門更換</t>
  </si>
  <si>
    <t>電動鐵捲門加裝停機裝置</t>
  </si>
  <si>
    <t>原木色蒙特梭利櫃</t>
  </si>
  <si>
    <t>木製電子爐組</t>
  </si>
  <si>
    <t>木製洗衣機組</t>
  </si>
  <si>
    <t>木製洗手檯組</t>
  </si>
  <si>
    <t>幼兒玩具整理櫃</t>
  </si>
  <si>
    <t>軟木布告欄</t>
  </si>
  <si>
    <t>白板下移</t>
  </si>
  <si>
    <t>豐濱附幼</t>
    <phoneticPr fontId="5" type="noConversion"/>
  </si>
  <si>
    <t>吉安附幼</t>
    <phoneticPr fontId="5" type="noConversion"/>
  </si>
  <si>
    <t>活動書櫃</t>
  </si>
  <si>
    <t>圖書繪本</t>
  </si>
  <si>
    <t>明利附幼</t>
    <phoneticPr fontId="5" type="noConversion"/>
  </si>
  <si>
    <t>殘障坡道欄杆整修</t>
  </si>
  <si>
    <t>牆壁石板牆維修及加固</t>
  </si>
  <si>
    <t>廚房排水溝整建</t>
  </si>
  <si>
    <t>茶杯收納櫃</t>
  </si>
  <si>
    <t>漱口杯牙刷收納櫃</t>
  </si>
  <si>
    <t>化仁附幼</t>
    <phoneticPr fontId="5" type="noConversion"/>
  </si>
  <si>
    <t>紅外線斷電器（大門專用）</t>
  </si>
  <si>
    <t>紅外線斷電器（鐵捲門專用）</t>
  </si>
  <si>
    <t>PU地坪整修工程</t>
    <phoneticPr fontId="5" type="noConversion"/>
  </si>
  <si>
    <t>白色沙子</t>
  </si>
  <si>
    <t>白砂覆蓋帆布</t>
  </si>
  <si>
    <t>陶器魚缸</t>
  </si>
  <si>
    <t>新教室照明燈具</t>
  </si>
  <si>
    <t>大禹附幼</t>
    <phoneticPr fontId="5" type="noConversion"/>
  </si>
  <si>
    <t>水管配接</t>
  </si>
  <si>
    <t>永豐附幼</t>
    <phoneticPr fontId="5" type="noConversion"/>
  </si>
  <si>
    <t>幼兒園廁所改善工程</t>
  </si>
  <si>
    <t>Weplay搖滾圈-全圓</t>
  </si>
  <si>
    <t>Weplay簡易組</t>
  </si>
  <si>
    <t>Weplay圓柱球</t>
  </si>
  <si>
    <t>Weplay環保跳球</t>
  </si>
  <si>
    <t>Weplay彈力觸覺球</t>
  </si>
  <si>
    <t>幼兒園班級牌</t>
  </si>
  <si>
    <t>遊戲器材遷設工程</t>
  </si>
  <si>
    <t>積木區教具</t>
  </si>
  <si>
    <t>太平附幼</t>
    <phoneticPr fontId="5" type="noConversion"/>
  </si>
  <si>
    <t>洗手台改善工程</t>
  </si>
  <si>
    <t>吊掛式單槍投影機</t>
  </si>
  <si>
    <t>16:9  120吋電動螢幕</t>
  </si>
  <si>
    <t>增設T5-14W/4P輕鋼架燈</t>
  </si>
  <si>
    <t>教室壁扇</t>
  </si>
  <si>
    <t>明義附幼</t>
    <phoneticPr fontId="5" type="noConversion"/>
  </si>
  <si>
    <t>木質地板工程</t>
  </si>
  <si>
    <t>紗門紗窗裝設及儲藏室小門汰換工程</t>
  </si>
  <si>
    <t>大門前連鎖磚下陷修繕及排水改善工程</t>
  </si>
  <si>
    <t>花圃破損整修</t>
  </si>
  <si>
    <t>樓梯防護網裝設</t>
  </si>
  <si>
    <t>電動門加裝安全碰停裝置</t>
  </si>
  <si>
    <t>康樂附幼</t>
    <phoneticPr fontId="5" type="noConversion"/>
  </si>
  <si>
    <t>遊樂器材</t>
  </si>
  <si>
    <t>幼兒園室外布告欄(壓克力含銅釦)</t>
    <phoneticPr fontId="5" type="noConversion"/>
  </si>
  <si>
    <t>幼兒園鞋櫃（附件12）</t>
  </si>
  <si>
    <t>幼兒圖書書櫃</t>
  </si>
  <si>
    <t>倒角三格櫃</t>
  </si>
  <si>
    <t>6人書包櫃</t>
  </si>
  <si>
    <t>長方小沙發</t>
  </si>
  <si>
    <t>輕鬆椅</t>
  </si>
  <si>
    <t>彩色可調長方桌</t>
  </si>
  <si>
    <t>巧裝變裝櫃+8件情境版演衣</t>
  </si>
  <si>
    <t>太極球</t>
  </si>
  <si>
    <t>夢幻森林積木</t>
  </si>
  <si>
    <t>可收納足球門</t>
  </si>
  <si>
    <t>螃蟹沙箱</t>
  </si>
  <si>
    <t>幼兒園圖書</t>
  </si>
  <si>
    <t>幼兒園投影機</t>
  </si>
  <si>
    <t>幼兒園鐵捲門感應器</t>
  </si>
  <si>
    <t>光華附幼</t>
    <phoneticPr fontId="5" type="noConversion"/>
  </si>
  <si>
    <t>陽台紗窗紗門</t>
    <phoneticPr fontId="5" type="noConversion"/>
  </si>
  <si>
    <t>陽台毛巾架</t>
    <phoneticPr fontId="5" type="noConversion"/>
  </si>
  <si>
    <t>拖把架</t>
    <phoneticPr fontId="5" type="noConversion"/>
  </si>
  <si>
    <t>室內活動室掛飾吊軌、吊鈎</t>
    <phoneticPr fontId="5" type="noConversion"/>
  </si>
  <si>
    <t>室內活動室日光燈、吊扇</t>
    <phoneticPr fontId="5" type="noConversion"/>
  </si>
  <si>
    <t>走廊磁性公佈欄</t>
    <phoneticPr fontId="5" type="noConversion"/>
  </si>
  <si>
    <t>廚房紗窗紗門</t>
    <phoneticPr fontId="5" type="noConversion"/>
  </si>
  <si>
    <t>品管費</t>
    <phoneticPr fontId="5" type="noConversion"/>
  </si>
  <si>
    <t>勞工安全衛生費</t>
    <phoneticPr fontId="5" type="noConversion"/>
  </si>
  <si>
    <t>包商管理利潤及保險費</t>
    <phoneticPr fontId="5" type="noConversion"/>
  </si>
  <si>
    <t>稅捐</t>
    <phoneticPr fontId="5" type="noConversion"/>
  </si>
  <si>
    <t>設計監造費</t>
    <phoneticPr fontId="5" type="noConversion"/>
  </si>
  <si>
    <t>營建空汙費</t>
    <phoneticPr fontId="5" type="noConversion"/>
  </si>
  <si>
    <t>工程管理費</t>
    <phoneticPr fontId="5" type="noConversion"/>
  </si>
  <si>
    <t>大進附幼</t>
    <phoneticPr fontId="5" type="noConversion"/>
  </si>
  <si>
    <t>教室木質地板舖設工程</t>
  </si>
  <si>
    <t>戶外遊戲器材修繕工程</t>
  </si>
  <si>
    <t>雙面教具櫃</t>
  </si>
  <si>
    <t>北埔附幼</t>
    <phoneticPr fontId="5" type="noConversion"/>
  </si>
  <si>
    <t>人工草皮</t>
  </si>
  <si>
    <t>攀岩鋪面</t>
  </si>
  <si>
    <t>折疊拉門</t>
  </si>
  <si>
    <t>防燄窗帘</t>
  </si>
  <si>
    <t>益智教具</t>
  </si>
  <si>
    <t>豐山附幼</t>
    <phoneticPr fontId="5" type="noConversion"/>
  </si>
  <si>
    <t>小學大門安全防夾設施</t>
  </si>
  <si>
    <t>冰溫熱程控蒸氣殺菌飲水機</t>
  </si>
  <si>
    <t>圖書一批</t>
  </si>
  <si>
    <t>松浦附幼</t>
    <phoneticPr fontId="5" type="noConversion"/>
  </si>
  <si>
    <t>儲物櫃(大)</t>
  </si>
  <si>
    <t>儲物櫃(小)</t>
  </si>
  <si>
    <t>九層櫸木單位積木</t>
  </si>
  <si>
    <t>沙坑</t>
  </si>
  <si>
    <t>多功能教具櫃</t>
  </si>
  <si>
    <t>網路攝影機</t>
    <phoneticPr fontId="5" type="noConversion"/>
  </si>
  <si>
    <t>明里附幼</t>
    <phoneticPr fontId="5" type="noConversion"/>
  </si>
  <si>
    <t>彩色雷射印表機</t>
  </si>
  <si>
    <t>類單眼相機</t>
  </si>
  <si>
    <t>手提CD收錄音機</t>
  </si>
  <si>
    <t>樓梯安全網</t>
  </si>
  <si>
    <t>古風附幼</t>
    <phoneticPr fontId="5" type="noConversion"/>
  </si>
  <si>
    <t>彩色印表機</t>
  </si>
  <si>
    <t>拱形雙人鞦韆(含防護墊)</t>
  </si>
  <si>
    <t>兒童遊樂器材</t>
  </si>
  <si>
    <t>課室照明設備LED燈具</t>
  </si>
  <si>
    <t>地板戶檔</t>
  </si>
  <si>
    <t>胖胖方形桌(90CM)</t>
  </si>
  <si>
    <t>幼兒園地板下陷修復</t>
  </si>
  <si>
    <t>16格棉被櫃</t>
  </si>
  <si>
    <t>長型雙用鞋櫃</t>
  </si>
  <si>
    <t>水龍頭設置</t>
  </si>
  <si>
    <t>明鏡5分斜邊(含安裝)</t>
  </si>
  <si>
    <t>抽屜工作櫃</t>
  </si>
  <si>
    <t>6格書櫃</t>
  </si>
  <si>
    <t>拼圖櫃</t>
  </si>
  <si>
    <t>遊戲沙坑</t>
  </si>
  <si>
    <t>生活家廚房</t>
  </si>
  <si>
    <t>糖果顏色遊戲組</t>
  </si>
  <si>
    <t>長橋附幼</t>
    <phoneticPr fontId="5" type="noConversion"/>
  </si>
  <si>
    <t>紅外線異物防夾感應電動門</t>
  </si>
  <si>
    <t>南華附幼</t>
    <phoneticPr fontId="5" type="noConversion"/>
  </si>
  <si>
    <t>廚房不鏽鋼消毒餐具廚櫃</t>
  </si>
  <si>
    <t>遊樂器材搖搖馬</t>
  </si>
  <si>
    <t>鞋櫃防滑地墊</t>
  </si>
  <si>
    <t>鋁門窗</t>
  </si>
  <si>
    <t>新社附幼</t>
    <phoneticPr fontId="5" type="noConversion"/>
  </si>
  <si>
    <t>披覆樓梯</t>
  </si>
  <si>
    <t>溜滑梯修繕</t>
  </si>
  <si>
    <t>拆除搖搖樂+安全地墊</t>
  </si>
  <si>
    <t>崇德附幼</t>
    <phoneticPr fontId="5" type="noConversion"/>
  </si>
  <si>
    <t>廚房鐵捲門紅外線遮罩</t>
  </si>
  <si>
    <t>川堂鐵捲門紅外線遮罩</t>
  </si>
  <si>
    <t>教室鐵捲門紅外線遮罩</t>
  </si>
  <si>
    <t>廚房改善工程-設備改善</t>
  </si>
  <si>
    <t>廚房改善工程-地板防滑改善</t>
  </si>
  <si>
    <t>廚房改善工程-紗窗裝設</t>
  </si>
  <si>
    <t>無障礙坡道暨階梯安全防滑工程</t>
    <phoneticPr fontId="5" type="noConversion"/>
  </si>
  <si>
    <t>草地改善工程</t>
  </si>
  <si>
    <t>兒童安全遊樂器材(含規則板)</t>
  </si>
  <si>
    <t>遊戲場圍籬</t>
  </si>
  <si>
    <t>場地回填鋪設混泥土</t>
  </si>
  <si>
    <t>幼兒園招牌-太魯閣族風格</t>
  </si>
  <si>
    <t>走廊鐵欄杆鏽蝕及間隙過大改善工程</t>
  </si>
  <si>
    <t>走廊閒置空間活化工程</t>
  </si>
  <si>
    <t>棉被櫃隔間改善</t>
    <phoneticPr fontId="5" type="noConversion"/>
  </si>
  <si>
    <t>教室靠近走廊窗戶修繕</t>
  </si>
  <si>
    <t>損壞牙刷櫃汰換(消毒功能)</t>
  </si>
  <si>
    <t>信義附幼</t>
    <phoneticPr fontId="5" type="noConversion"/>
  </si>
  <si>
    <t>門口木質地板</t>
    <phoneticPr fontId="5" type="noConversion"/>
  </si>
  <si>
    <t>瑞北附幼</t>
    <phoneticPr fontId="5" type="noConversion"/>
  </si>
  <si>
    <t>液晶投影機</t>
  </si>
  <si>
    <t>輕鋼架燈具</t>
  </si>
  <si>
    <t>排油煙管</t>
  </si>
  <si>
    <t>測光儀</t>
  </si>
  <si>
    <t>諾貝兒24片拼圖</t>
    <phoneticPr fontId="5" type="noConversion"/>
  </si>
  <si>
    <t>諾貝兒6-12片拼圖</t>
    <phoneticPr fontId="5" type="noConversion"/>
  </si>
  <si>
    <t>繪本</t>
  </si>
  <si>
    <t>光復附幼</t>
    <phoneticPr fontId="5" type="noConversion"/>
  </si>
  <si>
    <t>外牆油漆彩繪</t>
    <phoneticPr fontId="5" type="noConversion"/>
  </si>
  <si>
    <t>監視器(含主、攝影機)</t>
    <phoneticPr fontId="5" type="noConversion"/>
  </si>
  <si>
    <t>不鏽鋼儲熱式電熱水器(含安裝)</t>
    <phoneticPr fontId="5" type="noConversion"/>
  </si>
  <si>
    <t>42吋液晶電視(含電視架)</t>
    <phoneticPr fontId="5" type="noConversion"/>
  </si>
  <si>
    <t>投影機螢幕</t>
    <phoneticPr fontId="5" type="noConversion"/>
  </si>
  <si>
    <t>錄放影機DVD</t>
    <phoneticPr fontId="5" type="noConversion"/>
  </si>
  <si>
    <t>活力體能基本組-7件組</t>
    <phoneticPr fontId="5" type="noConversion"/>
  </si>
  <si>
    <t>白板</t>
    <phoneticPr fontId="5" type="noConversion"/>
  </si>
  <si>
    <t>幼兒課桌</t>
    <phoneticPr fontId="5" type="noConversion"/>
  </si>
  <si>
    <t>電子琴</t>
    <phoneticPr fontId="5" type="noConversion"/>
  </si>
  <si>
    <t>直立書櫃</t>
    <phoneticPr fontId="5" type="noConversion"/>
  </si>
  <si>
    <t>駸駸節慶大書</t>
    <phoneticPr fontId="5" type="noConversion"/>
  </si>
  <si>
    <t>不鏽鋼平底鍋</t>
    <phoneticPr fontId="5" type="noConversion"/>
  </si>
  <si>
    <t>太昌附幼</t>
    <phoneticPr fontId="5" type="noConversion"/>
  </si>
  <si>
    <t>電捲門紅外線感應器</t>
    <phoneticPr fontId="5" type="noConversion"/>
  </si>
  <si>
    <t>遊戲場地墊更換及排水工程</t>
    <phoneticPr fontId="5" type="noConversion"/>
  </si>
  <si>
    <t>遊戲場溜滑梯拆除</t>
    <phoneticPr fontId="5" type="noConversion"/>
  </si>
  <si>
    <t>幼戲場溜滑梯裝設(含護罩.支撐架)</t>
    <phoneticPr fontId="5" type="noConversion"/>
  </si>
  <si>
    <t>防焰窗簾</t>
    <phoneticPr fontId="5" type="noConversion"/>
  </si>
  <si>
    <t>三體六色串珠</t>
    <phoneticPr fontId="5" type="noConversion"/>
  </si>
  <si>
    <t>曬衣架練習</t>
  </si>
  <si>
    <t xml:space="preserve"> 1-10數字圖形配對組</t>
  </si>
  <si>
    <t>便斗自動沖水器</t>
    <phoneticPr fontId="5" type="noConversion"/>
  </si>
  <si>
    <t>幼兒園廚房地磚</t>
    <phoneticPr fontId="5" type="noConversion"/>
  </si>
  <si>
    <t>樓梯扶手</t>
    <phoneticPr fontId="5" type="noConversion"/>
  </si>
  <si>
    <t>防護網</t>
    <phoneticPr fontId="5" type="noConversion"/>
  </si>
  <si>
    <t>富世附幼</t>
    <phoneticPr fontId="5" type="noConversion"/>
  </si>
  <si>
    <t>照相機</t>
    <phoneticPr fontId="5" type="noConversion"/>
  </si>
  <si>
    <t>娃娃家組</t>
    <phoneticPr fontId="5" type="noConversion"/>
  </si>
  <si>
    <t>益智類組</t>
    <phoneticPr fontId="5" type="noConversion"/>
  </si>
  <si>
    <t>樂器類組</t>
    <phoneticPr fontId="5" type="noConversion"/>
  </si>
  <si>
    <t>體能類組</t>
    <phoneticPr fontId="5" type="noConversion"/>
  </si>
  <si>
    <t>平衡腳踏車</t>
    <phoneticPr fontId="5" type="noConversion"/>
  </si>
  <si>
    <t>平衡活力組</t>
    <phoneticPr fontId="5" type="noConversion"/>
  </si>
  <si>
    <t>瓢蟲平衡組</t>
    <phoneticPr fontId="5" type="noConversion"/>
  </si>
  <si>
    <t>活力體能系列</t>
    <phoneticPr fontId="5" type="noConversion"/>
  </si>
  <si>
    <t>多元書櫃</t>
    <phoneticPr fontId="5" type="noConversion"/>
  </si>
  <si>
    <t>三棧附幼</t>
    <phoneticPr fontId="5" type="noConversion"/>
  </si>
  <si>
    <t>滑梯加護罩</t>
  </si>
  <si>
    <t>攀爬架</t>
  </si>
  <si>
    <t>告示牌及說明</t>
  </si>
  <si>
    <t>牆板</t>
  </si>
  <si>
    <t>大榮附幼</t>
    <phoneticPr fontId="5" type="noConversion"/>
  </si>
  <si>
    <t>兒童安全遊樂器材</t>
  </si>
  <si>
    <t>忠孝附幼</t>
    <phoneticPr fontId="5" type="noConversion"/>
  </si>
  <si>
    <t>雙軌溜滑梯</t>
  </si>
  <si>
    <t>列表机</t>
  </si>
  <si>
    <t>彈力球</t>
  </si>
  <si>
    <t>彈性鑽龍</t>
  </si>
  <si>
    <t>樂合附幼</t>
    <phoneticPr fontId="5" type="noConversion"/>
  </si>
  <si>
    <t>鐵捲門紅外線感應(含安裝、材料)</t>
    <phoneticPr fontId="5" type="noConversion"/>
  </si>
  <si>
    <t>閣樓拆除工程</t>
  </si>
  <si>
    <t>30人份棉被櫃</t>
  </si>
  <si>
    <t>木製收納櫃</t>
  </si>
  <si>
    <t>活動白板板附軌道及安全烤漆玻璃附吊掛</t>
  </si>
  <si>
    <t>木製教具櫃</t>
  </si>
  <si>
    <t>紗門固格鋁窗</t>
  </si>
  <si>
    <t>輕鋼架架設</t>
  </si>
  <si>
    <t>固定夾板</t>
  </si>
  <si>
    <t>冷風扇</t>
  </si>
  <si>
    <t>委託設計與工程管理(含各項檢查、申請等規費)</t>
  </si>
  <si>
    <t>電動門、鐵捲門氣壓式防夾感應裝置</t>
  </si>
  <si>
    <t>電動門加高防護板</t>
  </si>
  <si>
    <t>校園名銜牌</t>
  </si>
  <si>
    <t>2F、3F教室、廚房及走廊粉刷</t>
  </si>
  <si>
    <t>2F圖書室及走廊粉刷</t>
  </si>
  <si>
    <t>3F體能活動室及走廊粉刷</t>
  </si>
  <si>
    <t>2F、3F廁所整修(原有設備敲除及運棄、設備更新及面磚鋪設)</t>
  </si>
  <si>
    <t>2F教室地板、木作牆面整修工程</t>
  </si>
  <si>
    <t>明禮附幼</t>
    <phoneticPr fontId="5" type="noConversion"/>
  </si>
  <si>
    <t>2F教室天花板輕鋼架架設(含吸頂式節能電扇)</t>
  </si>
  <si>
    <t>二推式氣密隔音鋁門窗(中華.信元.YKK同等品)</t>
  </si>
  <si>
    <t>護條</t>
  </si>
  <si>
    <t>轉角</t>
  </si>
  <si>
    <t>地墊</t>
  </si>
  <si>
    <t>樓梯拆除及重新施作(1樓至3樓)</t>
    <phoneticPr fontId="5" type="noConversion"/>
  </si>
  <si>
    <t>數位錄影機</t>
  </si>
  <si>
    <t>紅外線攝影機(60M)</t>
    <phoneticPr fontId="5" type="noConversion"/>
  </si>
  <si>
    <t>紅外線攝影機(30M)</t>
    <phoneticPr fontId="5" type="noConversion"/>
  </si>
  <si>
    <t>15U機櫃</t>
  </si>
  <si>
    <t>施工及線料(含電視吊裝)</t>
  </si>
  <si>
    <t>網路建置工程</t>
  </si>
  <si>
    <t>微電腦節能型冰溫熱落地型飲水機(健康中心)</t>
  </si>
  <si>
    <t>分離式1對1壁掛式冷氣(含安裝.材料)(一樓2間教室)</t>
    <phoneticPr fontId="5" type="noConversion"/>
  </si>
  <si>
    <t>分離式1對1壁掛式冷氣(含安裝.材料)(2樓圖書室)</t>
    <phoneticPr fontId="5" type="noConversion"/>
  </si>
  <si>
    <t>分離式1對1壁掛式冷氣(含安裝.材料)(3樓體能活動室)</t>
    <phoneticPr fontId="5" type="noConversion"/>
  </si>
  <si>
    <t>源城附幼</t>
    <phoneticPr fontId="5" type="noConversion"/>
  </si>
  <si>
    <t>馬桶安裝</t>
  </si>
  <si>
    <t>廁所門修改-降低高度</t>
  </si>
  <si>
    <t>管路整理</t>
  </si>
  <si>
    <t>磁磚修復</t>
  </si>
  <si>
    <t>廢棄物清運</t>
  </si>
  <si>
    <t>稅金</t>
  </si>
  <si>
    <t>水泥整地</t>
  </si>
  <si>
    <t>單槍投影機+投影吊架</t>
  </si>
  <si>
    <t>電動投影布幕</t>
  </si>
  <si>
    <t>VGA投影線材雙磁圈</t>
  </si>
  <si>
    <t>八角椅</t>
  </si>
  <si>
    <t>方塊椅</t>
  </si>
  <si>
    <t>交通立體地墊</t>
  </si>
  <si>
    <t>森林海洋大地墊</t>
  </si>
  <si>
    <t>闖關大地墊</t>
  </si>
  <si>
    <t>愛的小小百科</t>
  </si>
  <si>
    <t>小小目擊者</t>
  </si>
  <si>
    <t>十萬個為什麼</t>
  </si>
  <si>
    <t>NHK兒童教學小百科</t>
  </si>
  <si>
    <t>NHK世界人文選粹知性之旅</t>
  </si>
  <si>
    <t>長良附幼</t>
    <phoneticPr fontId="5" type="noConversion"/>
  </si>
  <si>
    <t>廁所門板高度降低</t>
    <phoneticPr fontId="5" type="noConversion"/>
  </si>
  <si>
    <t>冰溫熱微電腦殺菌式飲水機</t>
    <phoneticPr fontId="5" type="noConversion"/>
  </si>
  <si>
    <t>斜坡道門擋3＂鍍鋅鋼管(含洗洞)</t>
    <phoneticPr fontId="5" type="noConversion"/>
  </si>
  <si>
    <t>雙門凍藏冰箱</t>
    <phoneticPr fontId="5" type="noConversion"/>
  </si>
  <si>
    <t>電動遮陽棚</t>
    <phoneticPr fontId="5" type="noConversion"/>
  </si>
  <si>
    <t>遮陽棚店改位置</t>
    <phoneticPr fontId="5" type="noConversion"/>
  </si>
  <si>
    <t>依初審意見不予補助。</t>
  </si>
  <si>
    <t>依初審意見不予補助。</t>
    <phoneticPr fontId="4" type="noConversion"/>
  </si>
  <si>
    <t>依初審意見不予補助。</t>
    <phoneticPr fontId="4" type="noConversion"/>
  </si>
  <si>
    <t>依初審意見不予補助。</t>
    <phoneticPr fontId="4" type="noConversion"/>
  </si>
  <si>
    <r>
      <t>104</t>
    </r>
    <r>
      <rPr>
        <b/>
        <sz val="14"/>
        <rFont val="細明體"/>
        <family val="3"/>
        <charset val="136"/>
      </rPr>
      <t>年度教育部國民及學前教育署補助</t>
    </r>
    <r>
      <rPr>
        <b/>
        <sz val="14"/>
        <color indexed="10"/>
        <rFont val="細明體"/>
        <family val="3"/>
        <charset val="136"/>
      </rPr>
      <t>花蓮縣</t>
    </r>
    <r>
      <rPr>
        <b/>
        <sz val="14"/>
        <rFont val="細明體"/>
        <family val="3"/>
        <charset val="136"/>
      </rPr>
      <t>改善公立幼兒園教學環境設備核定表</t>
    </r>
    <phoneticPr fontId="5" type="noConversion"/>
  </si>
  <si>
    <t>國教署核定計畫(補助)金額(100%)</t>
    <phoneticPr fontId="5" type="noConversion"/>
  </si>
  <si>
    <t>烏龜墊約270×5公分</t>
  </si>
  <si>
    <t>氣球傘約3公尺</t>
  </si>
  <si>
    <t>扭扭車約76×58×49.5公分</t>
  </si>
  <si>
    <t>FujiXerox 原廠碳粉夾</t>
  </si>
  <si>
    <t xml:space="preserve">教室的木質地板 </t>
  </si>
  <si>
    <t>Classic World  可愛動物六面拼圖組 </t>
  </si>
  <si>
    <t>quoridor kid 步步為營</t>
  </si>
  <si>
    <t>Quarto!四連戰</t>
  </si>
  <si>
    <t>Classic World木製母雞疊疊樂</t>
  </si>
  <si>
    <t>EPSON L550 網路傳真六合一印表機</t>
    <phoneticPr fontId="5" type="noConversion"/>
  </si>
  <si>
    <t>SAMPO聲寶直立手持兩用吸塵器</t>
    <phoneticPr fontId="5" type="noConversion"/>
  </si>
  <si>
    <t>SAMPO聲寶2.4GHz高頻數位無線子母電話</t>
    <phoneticPr fontId="5" type="noConversion"/>
  </si>
  <si>
    <r>
      <t>教具一批</t>
    </r>
    <r>
      <rPr>
        <sz val="11"/>
        <rFont val="標楷體"/>
        <family val="4"/>
        <charset val="136"/>
      </rPr>
      <t>(附件一)</t>
    </r>
    <phoneticPr fontId="5" type="noConversion"/>
  </si>
  <si>
    <t>6人份書包櫃＊3</t>
    <phoneticPr fontId="5" type="noConversion"/>
  </si>
  <si>
    <t>活力兩輪腳踏車＊2</t>
    <phoneticPr fontId="5" type="noConversion"/>
  </si>
  <si>
    <t>紅外線安全自動裝置（教學大樓、行政大樓）</t>
    <phoneticPr fontId="5" type="noConversion"/>
  </si>
  <si>
    <t>廁所擺導門裁切（男廁）</t>
    <phoneticPr fontId="5" type="noConversion"/>
  </si>
  <si>
    <t>安全地墊之設置係為緩衝遊具使用時墜跌產生之傷害，非為腳踏車使用，建議使用時於非地墊處。</t>
    <phoneticPr fontId="4" type="noConversion"/>
  </si>
  <si>
    <t>依初審意見金額改善。</t>
    <phoneticPr fontId="4" type="noConversion"/>
  </si>
  <si>
    <t>童心圓-運動墊＊4</t>
    <phoneticPr fontId="5" type="noConversion"/>
  </si>
  <si>
    <t>遊樂器材設施設備（遊具、安全地墊及遮陽網）</t>
    <phoneticPr fontId="4" type="noConversion"/>
  </si>
  <si>
    <t>鐵製三層收納架＊6</t>
    <phoneticPr fontId="5" type="noConversion"/>
  </si>
  <si>
    <t>廁所整建工程（增設盥洗室）</t>
    <phoneticPr fontId="5" type="noConversion"/>
  </si>
  <si>
    <t>平衡滑步車約47.5公分＊6</t>
    <phoneticPr fontId="4" type="noConversion"/>
  </si>
  <si>
    <t>廁所及洗手台設施改善工程（沐浴設備、鋁合金電動安全捲門、洗手臺）</t>
    <phoneticPr fontId="5" type="noConversion"/>
  </si>
  <si>
    <t>冷氣(含安裝)＊2</t>
    <phoneticPr fontId="5" type="noConversion"/>
  </si>
  <si>
    <t>依初審意見補助手動安全捲門及鎖。</t>
    <phoneticPr fontId="4" type="noConversion"/>
  </si>
  <si>
    <t>酌予補助。</t>
    <phoneticPr fontId="4" type="noConversion"/>
  </si>
  <si>
    <t>新增洗手台（走廊）</t>
    <phoneticPr fontId="4" type="noConversion"/>
  </si>
  <si>
    <t>座椅穿鞋櫃＊2</t>
    <phoneticPr fontId="4" type="noConversion"/>
  </si>
  <si>
    <t>運動遊戲墊＊2</t>
    <phoneticPr fontId="4" type="noConversion"/>
  </si>
  <si>
    <t>電動門紅外線安全感應器2組</t>
    <phoneticPr fontId="4" type="noConversion"/>
  </si>
  <si>
    <t>兒童安全遊樂器材</t>
    <phoneticPr fontId="4" type="noConversion"/>
  </si>
  <si>
    <t>教具櫃*5</t>
    <phoneticPr fontId="4" type="noConversion"/>
  </si>
  <si>
    <t>幼兒活動組合鞋櫃＊6</t>
    <phoneticPr fontId="4" type="noConversion"/>
  </si>
  <si>
    <t>室外櫥窗行公布欄＊3</t>
    <phoneticPr fontId="4" type="noConversion"/>
  </si>
  <si>
    <t>依初審意見核予一組。</t>
    <phoneticPr fontId="4" type="noConversion"/>
  </si>
  <si>
    <t>未說明是否應辦理建造執照申請，爰請釐明後另案報送。</t>
    <phoneticPr fontId="4" type="noConversion"/>
  </si>
  <si>
    <t>依核定金額設置，另洗手台改善應符幼兒園及其分班基本設施設備標準。</t>
    <phoneticPr fontId="4" type="noConversion"/>
  </si>
  <si>
    <t>廁所改善工程（門扇高度改善、盥洗室壁扇、吸排兩用通風扇）</t>
    <phoneticPr fontId="4" type="noConversion"/>
  </si>
  <si>
    <t>請依初審意見改善。</t>
    <phoneticPr fontId="4" type="noConversion"/>
  </si>
  <si>
    <t>樓梯間距之改善不得以設置易攀爬之安全網方式辦理，請修正計畫後另案報送。</t>
    <phoneticPr fontId="4" type="noConversion"/>
  </si>
  <si>
    <t>教保準備室收納架＊6</t>
    <phoneticPr fontId="5" type="noConversion"/>
  </si>
  <si>
    <t>開放式A字櫃＊2</t>
    <phoneticPr fontId="4" type="noConversion"/>
  </si>
  <si>
    <t>軌道門防壓紅外線</t>
    <phoneticPr fontId="4" type="noConversion"/>
  </si>
  <si>
    <t>電動門防壓裝置</t>
    <phoneticPr fontId="4" type="noConversion"/>
  </si>
  <si>
    <t>102年已補助頂樓防水隔熱漆，未說明未能改善之原因，另且釐明是否為同一地點，請修正計畫後另案報送。</t>
    <phoneticPr fontId="4" type="noConversion"/>
  </si>
  <si>
    <t>角落A字櫃＊6</t>
    <phoneticPr fontId="4" type="noConversion"/>
  </si>
  <si>
    <t>依初審意見核予各4座。</t>
    <phoneticPr fontId="4" type="noConversion"/>
  </si>
  <si>
    <t>未說明沙坑後續維護計畫，爰請再酌。</t>
    <phoneticPr fontId="4" type="noConversion"/>
  </si>
  <si>
    <t>盥洗室熱水器</t>
    <phoneticPr fontId="4" type="noConversion"/>
  </si>
  <si>
    <t>盥洗室門板維修</t>
    <phoneticPr fontId="4" type="noConversion"/>
  </si>
  <si>
    <t>廚房改善應符合幼兒園及其分班基本設施設備標準</t>
    <phoneticPr fontId="4" type="noConversion"/>
  </si>
  <si>
    <t>102年及103年皆已補助遊戲場改善，未說明未能改善之原因，爰請再酌。</t>
    <phoneticPr fontId="4" type="noConversion"/>
  </si>
  <si>
    <t>木質平台（雙層木製平台-穿鞋椅）</t>
    <phoneticPr fontId="5" type="noConversion"/>
  </si>
  <si>
    <t>廁所改善工程(小便導擺、增設淋浴設備)</t>
    <phoneticPr fontId="5" type="noConversion"/>
  </si>
  <si>
    <t>該園洗手台未符設施設備標準，初審未予補助，爰請再酌。</t>
    <phoneticPr fontId="4" type="noConversion"/>
  </si>
  <si>
    <t>盥洗室淋浴間(含洗手台熱水遷移安裝)</t>
    <phoneticPr fontId="5" type="noConversion"/>
  </si>
  <si>
    <t>依初審意見不予補助。</t>
    <phoneticPr fontId="4" type="noConversion"/>
  </si>
  <si>
    <t>10人座椅鞋櫃＊3</t>
    <phoneticPr fontId="5" type="noConversion"/>
  </si>
  <si>
    <t>該園遊戲場地墊及溜滑梯修繕需整體規劃，初審只部分補助，爰請修正計畫後另案報送。</t>
    <phoneticPr fontId="4" type="noConversion"/>
  </si>
  <si>
    <t>該園自評廁所及盥洗室未符合設施設備標準，初審未予補助，爰請再酌。</t>
    <phoneticPr fontId="4" type="noConversion"/>
  </si>
  <si>
    <t>廁所防滑貼條</t>
    <phoneticPr fontId="4" type="noConversion"/>
  </si>
  <si>
    <t>遊戲器材樓梯及扶手</t>
    <phoneticPr fontId="4" type="noConversion"/>
  </si>
  <si>
    <t>遊戲器材走道隔板</t>
    <phoneticPr fontId="4" type="noConversion"/>
  </si>
  <si>
    <t>電動門感應設備（廚房、側門）</t>
    <phoneticPr fontId="4" type="noConversion"/>
  </si>
  <si>
    <t>廚房非幼生出入區，僅補助側門。</t>
    <phoneticPr fontId="4" type="noConversion"/>
  </si>
  <si>
    <t>廁所土木工程（鋪設止滑地磚）</t>
    <phoneticPr fontId="5" type="noConversion"/>
  </si>
  <si>
    <t>廚房設備工程（抽油煙機、瓦斯爐、三道食物處理槽、瓦斯放置箱）</t>
    <phoneticPr fontId="5" type="noConversion"/>
  </si>
  <si>
    <t>廚房土木工程（動線更新、止滑地磚）</t>
    <phoneticPr fontId="5" type="noConversion"/>
  </si>
  <si>
    <t>103年已補助，未說明未能補助之原因，爰不予補助。</t>
    <phoneticPr fontId="4" type="noConversion"/>
  </si>
  <si>
    <t>該園預定下學期搬遷至新校舍，但全園整體規劃不明，依目前幼生人數，該園規劃使用三層樓空間，請說明新校舍未來空間規劃及運用，爰請修正計畫後再另案報送。</t>
    <phoneticPr fontId="4" type="noConversion"/>
  </si>
  <si>
    <t>水璉附幼</t>
    <phoneticPr fontId="5" type="noConversion"/>
  </si>
  <si>
    <t>應符合幼兒園及其分班基本設施設備標準規定。</t>
    <phoneticPr fontId="4" type="noConversion"/>
  </si>
  <si>
    <t>洗衣機</t>
    <phoneticPr fontId="5" type="noConversion"/>
  </si>
  <si>
    <t>手提音響</t>
    <phoneticPr fontId="5" type="noConversion"/>
  </si>
  <si>
    <t>遊戲場（含鞦韆）地墊更新應一起辦理，爰請再酌。</t>
    <phoneticPr fontId="4" type="noConversion"/>
  </si>
  <si>
    <t>廁所改善應符合幼兒園及其分班基本設施設備標準規定。</t>
    <phoneticPr fontId="4" type="noConversion"/>
  </si>
  <si>
    <t>核予2台。</t>
    <phoneticPr fontId="4" type="noConversion"/>
  </si>
  <si>
    <t>核予2台。</t>
    <phoneticPr fontId="4" type="noConversion"/>
  </si>
  <si>
    <t>洗手台改善應符幼兒園及其分班基本設施設備標準規定。</t>
    <phoneticPr fontId="4" type="noConversion"/>
  </si>
  <si>
    <t>廁所改善應符合幼兒園及其分班基本設施設備標準規定。</t>
    <phoneticPr fontId="4" type="noConversion"/>
  </si>
  <si>
    <t xml:space="preserve">設置時應符合CNS公共兒童遊戲場設備國家標準之規定。               </t>
    <phoneticPr fontId="4" type="noConversion"/>
  </si>
  <si>
    <t>設置時應符合CNS公共兒童遊戲場設備國家標準之規定。</t>
    <phoneticPr fontId="4" type="noConversion"/>
  </si>
  <si>
    <t>電動鐵捲門安全防護裝置修繕</t>
    <phoneticPr fontId="5" type="noConversion"/>
  </si>
  <si>
    <t>依初審建議核予3組。</t>
    <phoneticPr fontId="4" type="noConversion"/>
  </si>
  <si>
    <t>廁所改善應符合幼兒園及其分班基本設施設備標準規定。</t>
    <phoneticPr fontId="4" type="noConversion"/>
  </si>
  <si>
    <t>廁所改善應符合幼兒園及其分班基本設施設備標準規定。</t>
    <phoneticPr fontId="4" type="noConversion"/>
  </si>
  <si>
    <t>依核定金額設置，另洗手台改善應符幼兒園及其分班基本設施設備標準規定。</t>
    <phoneticPr fontId="4" type="noConversion"/>
  </si>
  <si>
    <t>請更新建築物公共安全檢查申報證明憑證。</t>
    <phoneticPr fontId="4" type="noConversion"/>
  </si>
  <si>
    <t>廚房改善應符合幼兒園及其分班基本設施設備標準規定。</t>
    <phoneticPr fontId="4" type="noConversion"/>
  </si>
  <si>
    <t>依初審意見不予補助。</t>
    <phoneticPr fontId="4" type="noConversion"/>
  </si>
  <si>
    <t>請更新建築物公共安全檢查申報證明憑證。</t>
    <phoneticPr fontId="4" type="noConversion"/>
  </si>
  <si>
    <t xml:space="preserve">設置時應符合CNS公共兒童遊戲場設備國家標準之規定。
               </t>
    <phoneticPr fontId="4" type="noConversion"/>
  </si>
  <si>
    <t>長城積木(附外箱)＊2</t>
    <phoneticPr fontId="5" type="noConversion"/>
  </si>
  <si>
    <t>廁所及盥洗室改善應符合幼兒園及其分班基本設施設備標準規定。</t>
    <phoneticPr fontId="4" type="noConversion"/>
  </si>
  <si>
    <t xml:space="preserve">設置時應符合CNS公共兒童遊戲場設備國家標準之規定。                  </t>
    <phoneticPr fontId="4" type="noConversion"/>
  </si>
  <si>
    <t>設置時應符合CNS公共兒童遊戲場設備國家標準之規定。</t>
    <phoneticPr fontId="4" type="noConversion"/>
  </si>
  <si>
    <t>應符合幼兒園及其分班基本設施設備標準規定。</t>
    <phoneticPr fontId="4" type="noConversion"/>
  </si>
  <si>
    <t>因該園自評表中廚房紗門需改善，初審意見不予補助，爰請再酌。</t>
    <phoneticPr fontId="4" type="noConversion"/>
  </si>
  <si>
    <t>該園自評廚房不符合幼兒園及其分班基本設施設備標準，初審未予補助，爰請再酌。</t>
    <phoneticPr fontId="4" type="noConversion"/>
  </si>
  <si>
    <t>因該園自評表中需廚房改善，縣市初審意見不予補助，爰請再酌。</t>
    <phoneticPr fontId="4" type="noConversion"/>
  </si>
  <si>
    <t>廚房改善應符合幼兒園及其分班基本設施設備標準規定。</t>
    <phoneticPr fontId="4" type="noConversion"/>
  </si>
  <si>
    <t>該園自評樓梯扶手未符合幼兒園及其分班基本設施設備標準，初審未予補助，爰請再酌。</t>
    <phoneticPr fontId="4" type="noConversion"/>
  </si>
  <si>
    <t>設置時應符合CNS12642公共兒童遊戲場設備國家標準規定。</t>
    <phoneticPr fontId="4" type="noConversion"/>
  </si>
  <si>
    <t>初審建議拆除粉刷，惟無法完整改善現況，爰請再酌。</t>
    <phoneticPr fontId="4" type="noConversion"/>
  </si>
  <si>
    <t>風扇</t>
    <phoneticPr fontId="4" type="noConversion"/>
  </si>
  <si>
    <t>考量幼生安全因素及影響視力，請改為吸頂式風扇。</t>
    <phoneticPr fontId="4" type="noConversion"/>
  </si>
  <si>
    <t>廚房改善應符幼兒園及其分班基本設施設備標準規定。</t>
    <phoneticPr fontId="4" type="noConversion"/>
  </si>
  <si>
    <t>核定園數</t>
    <phoneticPr fontId="4" type="noConversion"/>
  </si>
  <si>
    <t>補助比例</t>
    <phoneticPr fontId="4" type="noConversion"/>
  </si>
  <si>
    <t>申請金額</t>
    <phoneticPr fontId="4" type="noConversion"/>
  </si>
  <si>
    <t>初審建議金額</t>
    <phoneticPr fontId="4" type="noConversion"/>
  </si>
  <si>
    <t>核定金額經常門</t>
    <phoneticPr fontId="4" type="noConversion"/>
  </si>
  <si>
    <t>核定金額資本門</t>
    <phoneticPr fontId="4" type="noConversion"/>
  </si>
  <si>
    <t>核定金額合計</t>
    <phoneticPr fontId="4" type="noConversion"/>
  </si>
  <si>
    <t>補助金額經常門</t>
    <phoneticPr fontId="4" type="noConversion"/>
  </si>
  <si>
    <t>補助金額資本門</t>
    <phoneticPr fontId="4" type="noConversion"/>
  </si>
  <si>
    <t>補助金額合計</t>
    <phoneticPr fontId="4" type="noConversion"/>
  </si>
  <si>
    <t>90％</t>
    <phoneticPr fontId="4" type="noConversion"/>
  </si>
  <si>
    <t>100％</t>
    <phoneticPr fontId="4" type="noConversion"/>
  </si>
  <si>
    <t>合計</t>
    <phoneticPr fontId="4" type="noConversion"/>
  </si>
  <si>
    <t>49園</t>
    <phoneticPr fontId="4" type="noConversion"/>
  </si>
  <si>
    <t>東華大學附幼</t>
    <phoneticPr fontId="4" type="noConversion"/>
  </si>
  <si>
    <t>承辦人：</t>
  </si>
  <si>
    <t>單位主管：</t>
  </si>
  <si>
    <r>
      <t>本府自籌金額（10</t>
    </r>
    <r>
      <rPr>
        <b/>
        <sz val="12"/>
        <color indexed="10"/>
        <rFont val="新細明體"/>
        <family val="1"/>
        <charset val="136"/>
      </rPr>
      <t>%</t>
    </r>
    <r>
      <rPr>
        <b/>
        <sz val="12"/>
        <rFont val="新細明體"/>
        <family val="1"/>
        <charset val="136"/>
      </rPr>
      <t>）
(90%)</t>
    </r>
    <phoneticPr fontId="5" type="noConversion"/>
  </si>
  <si>
    <t>自籌經常門</t>
    <phoneticPr fontId="4" type="noConversion"/>
  </si>
  <si>
    <t>自籌資本門</t>
    <phoneticPr fontId="4" type="noConversion"/>
  </si>
  <si>
    <t>該園洗手台未符合設施設備標準，初審未予補助，爰請再酌。</t>
    <phoneticPr fontId="4" type="noConversion"/>
  </si>
  <si>
    <t>樓梯扶手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</si>
</sst>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47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Times New Roman"/>
      <family val="1"/>
    </font>
    <font>
      <b/>
      <sz val="14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新細明體"/>
      <family val="1"/>
      <charset val="136"/>
    </font>
    <font>
      <b/>
      <sz val="11"/>
      <name val="標楷體"/>
      <family val="4"/>
      <charset val="136"/>
    </font>
    <font>
      <b/>
      <sz val="11"/>
      <name val="Sylfaen"/>
      <family val="1"/>
    </font>
    <font>
      <b/>
      <sz val="11"/>
      <name val="新細明體"/>
      <family val="1"/>
      <charset val="136"/>
    </font>
    <font>
      <b/>
      <sz val="12"/>
      <name val="Sylfaen"/>
      <family val="1"/>
    </font>
    <font>
      <b/>
      <sz val="12"/>
      <color indexed="8"/>
      <name val="新細明體"/>
      <family val="1"/>
      <charset val="136"/>
    </font>
    <font>
      <sz val="11"/>
      <name val="Sylfaen"/>
      <family val="1"/>
    </font>
    <font>
      <b/>
      <sz val="10"/>
      <color indexed="8"/>
      <name val="Sylfaen"/>
      <family val="1"/>
    </font>
    <font>
      <sz val="10"/>
      <name val="Sylfaen"/>
      <family val="1"/>
    </font>
    <font>
      <b/>
      <sz val="10"/>
      <color indexed="8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Sylfaen"/>
      <family val="1"/>
    </font>
    <font>
      <b/>
      <sz val="12"/>
      <color indexed="10"/>
      <name val="新細明體"/>
      <family val="1"/>
      <charset val="136"/>
    </font>
    <font>
      <b/>
      <sz val="14"/>
      <color indexed="10"/>
      <name val="細明體"/>
      <family val="3"/>
      <charset val="136"/>
    </font>
    <font>
      <sz val="10"/>
      <color indexed="8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color indexed="63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0"/>
      <color indexed="10"/>
      <name val="新細明體"/>
      <family val="1"/>
      <charset val="136"/>
    </font>
    <font>
      <sz val="11"/>
      <color indexed="10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6" fillId="0" borderId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3" fontId="9" fillId="2" borderId="1" xfId="2" applyNumberFormat="1" applyFont="1" applyFill="1" applyBorder="1" applyAlignment="1">
      <alignment horizontal="right" vertical="center" shrinkToFit="1"/>
    </xf>
    <xf numFmtId="0" fontId="0" fillId="0" borderId="0" xfId="0" applyNumberFormat="1" applyAlignment="1">
      <alignment horizontal="center" vertical="top"/>
    </xf>
    <xf numFmtId="0" fontId="10" fillId="0" borderId="0" xfId="0" applyFont="1" applyAlignment="1">
      <alignment horizontal="left" vertical="top"/>
    </xf>
    <xf numFmtId="49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vertical="center" wrapText="1"/>
    </xf>
    <xf numFmtId="176" fontId="20" fillId="0" borderId="0" xfId="1" applyNumberFormat="1" applyFont="1" applyAlignment="1">
      <alignment horizontal="center" vertical="center" wrapText="1"/>
    </xf>
    <xf numFmtId="176" fontId="20" fillId="0" borderId="0" xfId="1" applyNumberFormat="1" applyFont="1" applyAlignment="1">
      <alignment horizontal="right" vertical="center" wrapText="1"/>
    </xf>
    <xf numFmtId="176" fontId="20" fillId="0" borderId="0" xfId="1" applyNumberFormat="1" applyFont="1" applyAlignment="1">
      <alignment horizontal="left" vertical="center" wrapText="1"/>
    </xf>
    <xf numFmtId="176" fontId="16" fillId="0" borderId="0" xfId="1" applyNumberFormat="1" applyFont="1" applyAlignment="1">
      <alignment horizontal="center" vertical="center" wrapText="1"/>
    </xf>
    <xf numFmtId="0" fontId="46" fillId="0" borderId="0" xfId="1" applyAlignment="1">
      <alignment vertical="center"/>
    </xf>
    <xf numFmtId="176" fontId="15" fillId="3" borderId="1" xfId="1" applyNumberFormat="1" applyFont="1" applyFill="1" applyBorder="1" applyAlignment="1">
      <alignment horizontal="left" vertical="center" wrapText="1"/>
    </xf>
    <xf numFmtId="3" fontId="9" fillId="2" borderId="1" xfId="3" applyNumberFormat="1" applyFont="1" applyFill="1" applyBorder="1" applyAlignment="1">
      <alignment horizontal="right" vertical="center" shrinkToFit="1"/>
    </xf>
    <xf numFmtId="49" fontId="13" fillId="2" borderId="1" xfId="1" applyNumberFormat="1" applyFont="1" applyFill="1" applyBorder="1" applyAlignment="1">
      <alignment horizontal="left" vertical="center" wrapText="1"/>
    </xf>
    <xf numFmtId="3" fontId="14" fillId="0" borderId="1" xfId="1" applyNumberFormat="1" applyFont="1" applyBorder="1" applyAlignment="1">
      <alignment horizontal="right" vertical="center" shrinkToFit="1"/>
    </xf>
    <xf numFmtId="49" fontId="10" fillId="0" borderId="1" xfId="1" applyNumberFormat="1" applyFont="1" applyBorder="1" applyAlignment="1">
      <alignment vertical="center" wrapText="1"/>
    </xf>
    <xf numFmtId="41" fontId="9" fillId="4" borderId="1" xfId="1" applyNumberFormat="1" applyFont="1" applyFill="1" applyBorder="1" applyAlignment="1">
      <alignment horizontal="center" vertical="center" wrapText="1"/>
    </xf>
    <xf numFmtId="0" fontId="46" fillId="0" borderId="0" xfId="1" applyAlignment="1">
      <alignment vertical="center" shrinkToFit="1"/>
    </xf>
    <xf numFmtId="49" fontId="10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left" vertical="top"/>
    </xf>
    <xf numFmtId="0" fontId="46" fillId="0" borderId="0" xfId="1" applyNumberFormat="1" applyAlignment="1">
      <alignment horizontal="center" vertical="top"/>
    </xf>
    <xf numFmtId="0" fontId="10" fillId="0" borderId="1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176" fontId="7" fillId="4" borderId="1" xfId="1" applyNumberFormat="1" applyFont="1" applyFill="1" applyBorder="1" applyAlignment="1">
      <alignment horizontal="center" vertical="center" shrinkToFit="1"/>
    </xf>
    <xf numFmtId="0" fontId="46" fillId="0" borderId="0" xfId="1" applyFill="1" applyAlignment="1">
      <alignment vertical="center"/>
    </xf>
    <xf numFmtId="0" fontId="8" fillId="0" borderId="0" xfId="1" applyFont="1" applyAlignment="1">
      <alignment horizontal="right" vertical="center" shrinkToFit="1"/>
    </xf>
    <xf numFmtId="0" fontId="12" fillId="0" borderId="1" xfId="1" applyFont="1" applyBorder="1" applyAlignment="1">
      <alignment horizontal="left" vertical="center" wrapText="1"/>
    </xf>
    <xf numFmtId="3" fontId="9" fillId="2" borderId="1" xfId="3" applyNumberFormat="1" applyFont="1" applyFill="1" applyBorder="1" applyAlignment="1">
      <alignment horizontal="left" vertical="center" shrinkToFit="1"/>
    </xf>
    <xf numFmtId="3" fontId="15" fillId="2" borderId="1" xfId="3" applyNumberFormat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3" fontId="14" fillId="0" borderId="1" xfId="0" applyNumberFormat="1" applyFont="1" applyBorder="1" applyAlignment="1">
      <alignment vertical="center" shrinkToFit="1"/>
    </xf>
    <xf numFmtId="3" fontId="28" fillId="0" borderId="1" xfId="0" applyNumberFormat="1" applyFont="1" applyBorder="1" applyAlignment="1">
      <alignment horizontal="right" vertical="center" shrinkToFit="1"/>
    </xf>
    <xf numFmtId="3" fontId="9" fillId="0" borderId="1" xfId="0" applyNumberFormat="1" applyFont="1" applyBorder="1" applyAlignment="1">
      <alignment vertical="center" shrinkToFit="1"/>
    </xf>
    <xf numFmtId="3" fontId="29" fillId="2" borderId="1" xfId="2" applyNumberFormat="1" applyFont="1" applyFill="1" applyBorder="1" applyAlignment="1">
      <alignment horizontal="right" vertical="center" shrinkToFit="1"/>
    </xf>
    <xf numFmtId="3" fontId="30" fillId="0" borderId="1" xfId="0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right" vertical="center" shrinkToFit="1"/>
    </xf>
    <xf numFmtId="3" fontId="28" fillId="0" borderId="1" xfId="1" applyNumberFormat="1" applyFont="1" applyBorder="1" applyAlignment="1">
      <alignment horizontal="right" vertical="center" shrinkToFit="1"/>
    </xf>
    <xf numFmtId="3" fontId="9" fillId="0" borderId="1" xfId="1" applyNumberFormat="1" applyFont="1" applyBorder="1" applyAlignment="1">
      <alignment horizontal="right" vertical="center" shrinkToFit="1"/>
    </xf>
    <xf numFmtId="0" fontId="14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vertical="center" wrapText="1"/>
    </xf>
    <xf numFmtId="3" fontId="33" fillId="3" borderId="1" xfId="1" applyNumberFormat="1" applyFont="1" applyFill="1" applyBorder="1" applyAlignment="1">
      <alignment vertical="center" shrinkToFit="1"/>
    </xf>
    <xf numFmtId="3" fontId="33" fillId="3" borderId="1" xfId="1" applyNumberFormat="1" applyFont="1" applyFill="1" applyBorder="1" applyAlignment="1">
      <alignment horizontal="right" vertical="center" shrinkToFit="1"/>
    </xf>
    <xf numFmtId="3" fontId="34" fillId="3" borderId="1" xfId="1" applyNumberFormat="1" applyFont="1" applyFill="1" applyBorder="1" applyAlignment="1">
      <alignment horizontal="right" vertical="center" shrinkToFit="1"/>
    </xf>
    <xf numFmtId="3" fontId="34" fillId="3" borderId="1" xfId="1" applyNumberFormat="1" applyFont="1" applyFill="1" applyBorder="1" applyAlignment="1">
      <alignment vertical="center" shrinkToFit="1"/>
    </xf>
    <xf numFmtId="3" fontId="9" fillId="3" borderId="1" xfId="2" applyNumberFormat="1" applyFont="1" applyFill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31" fillId="0" borderId="0" xfId="1" applyFont="1" applyAlignment="1">
      <alignment vertical="center"/>
    </xf>
    <xf numFmtId="0" fontId="32" fillId="0" borderId="0" xfId="1" applyFont="1" applyFill="1" applyBorder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76" fontId="12" fillId="0" borderId="5" xfId="0" applyNumberFormat="1" applyFont="1" applyBorder="1" applyAlignment="1">
      <alignment horizontal="right" vertical="top" wrapText="1"/>
    </xf>
    <xf numFmtId="176" fontId="12" fillId="0" borderId="6" xfId="0" applyNumberFormat="1" applyFont="1" applyBorder="1" applyAlignment="1">
      <alignment horizontal="right" vertical="top" wrapText="1"/>
    </xf>
    <xf numFmtId="176" fontId="12" fillId="0" borderId="4" xfId="0" applyNumberFormat="1" applyFont="1" applyBorder="1" applyAlignment="1">
      <alignment horizontal="right" vertical="top" wrapText="1"/>
    </xf>
    <xf numFmtId="176" fontId="12" fillId="0" borderId="1" xfId="0" applyNumberFormat="1" applyFont="1" applyBorder="1" applyAlignment="1">
      <alignment horizontal="right" vertical="top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right"/>
    </xf>
    <xf numFmtId="3" fontId="29" fillId="2" borderId="7" xfId="2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76" fontId="39" fillId="0" borderId="1" xfId="0" applyNumberFormat="1" applyFont="1" applyFill="1" applyBorder="1" applyAlignment="1">
      <alignment horizontal="right" wrapText="1"/>
    </xf>
    <xf numFmtId="176" fontId="38" fillId="0" borderId="1" xfId="0" applyNumberFormat="1" applyFont="1" applyBorder="1" applyAlignment="1">
      <alignment horizontal="right" vertical="top" wrapText="1"/>
    </xf>
    <xf numFmtId="176" fontId="14" fillId="5" borderId="1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right" vertical="center" shrinkToFit="1"/>
    </xf>
    <xf numFmtId="0" fontId="40" fillId="0" borderId="0" xfId="0" applyFont="1" applyAlignment="1">
      <alignment vertical="center" shrinkToFit="1"/>
    </xf>
    <xf numFmtId="0" fontId="32" fillId="0" borderId="0" xfId="1" applyFont="1" applyFill="1" applyBorder="1" applyAlignment="1"/>
    <xf numFmtId="176" fontId="38" fillId="0" borderId="9" xfId="0" applyNumberFormat="1" applyFont="1" applyFill="1" applyBorder="1" applyAlignment="1">
      <alignment horizontal="right" vertical="center" wrapText="1"/>
    </xf>
    <xf numFmtId="176" fontId="38" fillId="0" borderId="1" xfId="0" applyNumberFormat="1" applyFont="1" applyBorder="1" applyAlignment="1">
      <alignment horizontal="right" wrapText="1"/>
    </xf>
    <xf numFmtId="176" fontId="38" fillId="0" borderId="8" xfId="0" applyNumberFormat="1" applyFont="1" applyFill="1" applyBorder="1" applyAlignment="1">
      <alignment horizontal="right" vertical="center" wrapText="1"/>
    </xf>
    <xf numFmtId="3" fontId="30" fillId="0" borderId="8" xfId="0" applyNumberFormat="1" applyFont="1" applyBorder="1" applyAlignment="1">
      <alignment horizontal="right" vertical="center" shrinkToFit="1"/>
    </xf>
    <xf numFmtId="3" fontId="29" fillId="2" borderId="8" xfId="2" applyNumberFormat="1" applyFont="1" applyFill="1" applyBorder="1" applyAlignment="1">
      <alignment horizontal="right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9" fillId="2" borderId="8" xfId="2" applyNumberFormat="1" applyFont="1" applyFill="1" applyBorder="1" applyAlignment="1">
      <alignment horizontal="right" vertical="center" shrinkToFit="1"/>
    </xf>
    <xf numFmtId="176" fontId="38" fillId="0" borderId="10" xfId="0" applyNumberFormat="1" applyFont="1" applyBorder="1" applyAlignment="1">
      <alignment horizontal="right" vertical="center" wrapText="1"/>
    </xf>
    <xf numFmtId="176" fontId="38" fillId="0" borderId="8" xfId="0" applyNumberFormat="1" applyFont="1" applyBorder="1" applyAlignment="1">
      <alignment horizontal="right" vertical="center" wrapText="1"/>
    </xf>
    <xf numFmtId="3" fontId="29" fillId="2" borderId="11" xfId="2" applyNumberFormat="1" applyFont="1" applyFill="1" applyBorder="1" applyAlignment="1">
      <alignment horizontal="right" vertical="center" shrinkToFit="1"/>
    </xf>
    <xf numFmtId="176" fontId="39" fillId="0" borderId="8" xfId="0" applyNumberFormat="1" applyFont="1" applyFill="1" applyBorder="1" applyAlignment="1">
      <alignment horizontal="right" wrapText="1"/>
    </xf>
    <xf numFmtId="176" fontId="38" fillId="0" borderId="8" xfId="0" applyNumberFormat="1" applyFont="1" applyFill="1" applyBorder="1" applyAlignment="1">
      <alignment horizontal="right" wrapText="1"/>
    </xf>
    <xf numFmtId="176" fontId="38" fillId="0" borderId="8" xfId="0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horizontal="left" vertical="center" wrapText="1"/>
    </xf>
    <xf numFmtId="3" fontId="42" fillId="2" borderId="1" xfId="2" applyNumberFormat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wrapText="1"/>
    </xf>
    <xf numFmtId="176" fontId="38" fillId="0" borderId="1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shrinkToFit="1"/>
    </xf>
    <xf numFmtId="3" fontId="14" fillId="0" borderId="3" xfId="0" applyNumberFormat="1" applyFont="1" applyBorder="1" applyAlignment="1">
      <alignment horizontal="right" vertical="center" shrinkToFit="1"/>
    </xf>
    <xf numFmtId="176" fontId="38" fillId="0" borderId="1" xfId="0" applyNumberFormat="1" applyFont="1" applyFill="1" applyBorder="1" applyAlignment="1">
      <alignment horizontal="right" vertical="center" wrapText="1"/>
    </xf>
    <xf numFmtId="176" fontId="38" fillId="5" borderId="1" xfId="0" applyNumberFormat="1" applyFont="1" applyFill="1" applyBorder="1" applyAlignment="1">
      <alignment horizontal="right" vertical="center" wrapText="1"/>
    </xf>
    <xf numFmtId="176" fontId="38" fillId="0" borderId="9" xfId="0" applyNumberFormat="1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Fill="1" applyBorder="1" applyAlignment="1">
      <alignment horizontal="right" vertical="center" wrapText="1"/>
    </xf>
    <xf numFmtId="177" fontId="38" fillId="0" borderId="1" xfId="2" applyNumberFormat="1" applyFont="1" applyBorder="1" applyAlignment="1">
      <alignment horizontal="right" vertical="center" shrinkToFit="1"/>
    </xf>
    <xf numFmtId="177" fontId="38" fillId="0" borderId="1" xfId="2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 shrinkToFit="1"/>
    </xf>
    <xf numFmtId="0" fontId="45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176" fontId="38" fillId="0" borderId="1" xfId="0" applyNumberFormat="1" applyFont="1" applyBorder="1" applyAlignment="1">
      <alignment vertical="center" wrapText="1"/>
    </xf>
    <xf numFmtId="176" fontId="38" fillId="0" borderId="1" xfId="0" applyNumberFormat="1" applyFont="1" applyFill="1" applyBorder="1" applyAlignment="1">
      <alignment vertical="center" wrapText="1"/>
    </xf>
    <xf numFmtId="3" fontId="29" fillId="2" borderId="1" xfId="2" applyNumberFormat="1" applyFont="1" applyFill="1" applyBorder="1" applyAlignment="1">
      <alignment vertical="center" shrinkToFit="1"/>
    </xf>
    <xf numFmtId="3" fontId="29" fillId="2" borderId="7" xfId="2" applyNumberFormat="1" applyFont="1" applyFill="1" applyBorder="1" applyAlignment="1">
      <alignment vertical="center" shrinkToFit="1"/>
    </xf>
    <xf numFmtId="176" fontId="39" fillId="0" borderId="1" xfId="0" applyNumberFormat="1" applyFont="1" applyFill="1" applyBorder="1" applyAlignment="1">
      <alignment vertical="center" wrapText="1"/>
    </xf>
    <xf numFmtId="176" fontId="38" fillId="0" borderId="1" xfId="0" applyNumberFormat="1" applyFont="1" applyBorder="1" applyAlignment="1">
      <alignment wrapText="1"/>
    </xf>
    <xf numFmtId="176" fontId="38" fillId="0" borderId="1" xfId="0" applyNumberFormat="1" applyFont="1" applyBorder="1" applyAlignment="1">
      <alignment vertical="top" wrapText="1"/>
    </xf>
    <xf numFmtId="176" fontId="39" fillId="0" borderId="1" xfId="0" applyNumberFormat="1" applyFont="1" applyBorder="1" applyAlignment="1">
      <alignment vertical="center" wrapText="1"/>
    </xf>
    <xf numFmtId="176" fontId="38" fillId="0" borderId="1" xfId="0" applyNumberFormat="1" applyFont="1" applyBorder="1" applyAlignment="1"/>
    <xf numFmtId="176" fontId="38" fillId="0" borderId="1" xfId="0" applyNumberFormat="1" applyFont="1" applyBorder="1" applyAlignment="1">
      <alignment vertical="center"/>
    </xf>
    <xf numFmtId="176" fontId="38" fillId="0" borderId="12" xfId="0" applyNumberFormat="1" applyFont="1" applyBorder="1" applyAlignment="1">
      <alignment vertical="center" wrapText="1"/>
    </xf>
    <xf numFmtId="176" fontId="38" fillId="0" borderId="6" xfId="0" applyNumberFormat="1" applyFont="1" applyBorder="1" applyAlignment="1">
      <alignment vertical="center" wrapText="1"/>
    </xf>
    <xf numFmtId="176" fontId="41" fillId="0" borderId="1" xfId="0" applyNumberFormat="1" applyFont="1" applyBorder="1" applyAlignment="1">
      <alignment wrapText="1"/>
    </xf>
    <xf numFmtId="176" fontId="41" fillId="0" borderId="1" xfId="0" applyNumberFormat="1" applyFont="1" applyBorder="1" applyAlignment="1">
      <alignment vertical="center" wrapText="1"/>
    </xf>
    <xf numFmtId="176" fontId="38" fillId="5" borderId="1" xfId="0" applyNumberFormat="1" applyFont="1" applyFill="1" applyBorder="1" applyAlignment="1">
      <alignment vertical="center" wrapText="1"/>
    </xf>
    <xf numFmtId="3" fontId="9" fillId="3" borderId="1" xfId="2" applyNumberFormat="1" applyFont="1" applyFill="1" applyBorder="1" applyAlignment="1">
      <alignment vertical="center" shrinkToFit="1"/>
    </xf>
    <xf numFmtId="176" fontId="38" fillId="0" borderId="3" xfId="0" applyNumberFormat="1" applyFont="1" applyBorder="1" applyAlignment="1">
      <alignment horizontal="right" vertical="center" wrapText="1"/>
    </xf>
    <xf numFmtId="177" fontId="45" fillId="0" borderId="1" xfId="2" applyNumberFormat="1" applyFont="1" applyBorder="1" applyAlignment="1">
      <alignment horizontal="right" vertical="center" shrinkToFit="1"/>
    </xf>
    <xf numFmtId="3" fontId="9" fillId="2" borderId="1" xfId="2" applyNumberFormat="1" applyFont="1" applyFill="1" applyBorder="1" applyAlignment="1">
      <alignment horizontal="left" vertical="center" shrinkToFit="1"/>
    </xf>
    <xf numFmtId="3" fontId="15" fillId="2" borderId="1" xfId="2" applyNumberFormat="1" applyFont="1" applyFill="1" applyBorder="1" applyAlignment="1">
      <alignment horizontal="left" vertical="center" wrapText="1"/>
    </xf>
    <xf numFmtId="3" fontId="14" fillId="2" borderId="1" xfId="2" applyNumberFormat="1" applyFont="1" applyFill="1" applyBorder="1" applyAlignment="1">
      <alignment horizontal="left" vertical="center" wrapText="1" shrinkToFit="1"/>
    </xf>
    <xf numFmtId="176" fontId="15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1" fontId="7" fillId="4" borderId="1" xfId="1" applyNumberFormat="1" applyFont="1" applyFill="1" applyBorder="1" applyAlignment="1">
      <alignment horizontal="center" vertical="center" wrapText="1"/>
    </xf>
    <xf numFmtId="176" fontId="38" fillId="0" borderId="6" xfId="0" applyNumberFormat="1" applyFont="1" applyBorder="1" applyAlignment="1">
      <alignment wrapText="1"/>
    </xf>
    <xf numFmtId="176" fontId="38" fillId="0" borderId="13" xfId="0" applyNumberFormat="1" applyFont="1" applyBorder="1" applyAlignment="1">
      <alignment vertical="top" wrapText="1"/>
    </xf>
    <xf numFmtId="176" fontId="38" fillId="0" borderId="1" xfId="0" applyNumberFormat="1" applyFont="1" applyFill="1" applyBorder="1" applyAlignment="1">
      <alignment wrapText="1"/>
    </xf>
    <xf numFmtId="176" fontId="38" fillId="0" borderId="1" xfId="0" applyNumberFormat="1" applyFont="1" applyFill="1" applyBorder="1" applyAlignment="1">
      <alignment horizontal="right" wrapText="1"/>
    </xf>
    <xf numFmtId="177" fontId="14" fillId="0" borderId="1" xfId="2" applyNumberFormat="1" applyFont="1" applyBorder="1" applyAlignment="1">
      <alignment vertical="center"/>
    </xf>
    <xf numFmtId="0" fontId="44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7" fontId="45" fillId="0" borderId="1" xfId="2" applyNumberFormat="1" applyFont="1" applyBorder="1" applyAlignment="1">
      <alignment horizontal="right" vertical="center"/>
    </xf>
    <xf numFmtId="177" fontId="45" fillId="0" borderId="1" xfId="0" applyNumberFormat="1" applyFont="1" applyBorder="1" applyAlignment="1">
      <alignment vertical="center" shrinkToFit="1"/>
    </xf>
    <xf numFmtId="3" fontId="14" fillId="5" borderId="1" xfId="0" applyNumberFormat="1" applyFont="1" applyFill="1" applyBorder="1" applyAlignment="1">
      <alignment horizontal="right" vertical="center" shrinkToFit="1"/>
    </xf>
    <xf numFmtId="3" fontId="9" fillId="5" borderId="1" xfId="0" applyNumberFormat="1" applyFont="1" applyFill="1" applyBorder="1" applyAlignment="1">
      <alignment horizontal="right" vertical="center" shrinkToFit="1"/>
    </xf>
    <xf numFmtId="0" fontId="9" fillId="0" borderId="1" xfId="1" applyNumberFormat="1" applyFont="1" applyBorder="1" applyAlignment="1">
      <alignment horizontal="center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46" fillId="0" borderId="2" xfId="1" applyBorder="1" applyAlignment="1">
      <alignment horizontal="left" vertical="top" wrapText="1"/>
    </xf>
    <xf numFmtId="0" fontId="46" fillId="0" borderId="3" xfId="1" applyBorder="1" applyAlignment="1">
      <alignment horizontal="left" vertical="top" wrapText="1"/>
    </xf>
    <xf numFmtId="0" fontId="9" fillId="0" borderId="7" xfId="1" applyNumberFormat="1" applyFont="1" applyBorder="1" applyAlignment="1">
      <alignment horizontal="center" vertical="top" wrapText="1"/>
    </xf>
    <xf numFmtId="0" fontId="9" fillId="0" borderId="2" xfId="1" applyNumberFormat="1" applyFont="1" applyBorder="1" applyAlignment="1">
      <alignment horizontal="center" vertical="top" wrapText="1"/>
    </xf>
    <xf numFmtId="0" fontId="46" fillId="0" borderId="2" xfId="1" applyBorder="1" applyAlignment="1">
      <alignment horizontal="center" vertical="top" wrapText="1"/>
    </xf>
    <xf numFmtId="0" fontId="46" fillId="0" borderId="3" xfId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32" fillId="0" borderId="19" xfId="1" applyFont="1" applyFill="1" applyBorder="1" applyAlignment="1">
      <alignment horizontal="left"/>
    </xf>
    <xf numFmtId="176" fontId="16" fillId="6" borderId="17" xfId="1" applyNumberFormat="1" applyFont="1" applyFill="1" applyBorder="1" applyAlignment="1">
      <alignment horizontal="center" vertical="center" wrapText="1"/>
    </xf>
    <xf numFmtId="176" fontId="16" fillId="6" borderId="18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3" fontId="14" fillId="0" borderId="7" xfId="1" applyNumberFormat="1" applyFont="1" applyBorder="1" applyAlignment="1">
      <alignment horizontal="right" vertical="center" shrinkToFit="1"/>
    </xf>
    <xf numFmtId="3" fontId="14" fillId="0" borderId="3" xfId="1" applyNumberFormat="1" applyFont="1" applyBorder="1" applyAlignment="1">
      <alignment horizontal="right" vertical="center" shrinkToFit="1"/>
    </xf>
    <xf numFmtId="3" fontId="14" fillId="0" borderId="2" xfId="1" applyNumberFormat="1" applyFont="1" applyBorder="1" applyAlignment="1">
      <alignment horizontal="right" vertical="center" shrinkToFit="1"/>
    </xf>
    <xf numFmtId="3" fontId="9" fillId="0" borderId="7" xfId="1" applyNumberFormat="1" applyFont="1" applyBorder="1" applyAlignment="1">
      <alignment horizontal="right" vertical="center" shrinkToFit="1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3" xfId="1" applyNumberFormat="1" applyFont="1" applyBorder="1" applyAlignment="1">
      <alignment horizontal="right" vertical="center" shrinkToFit="1"/>
    </xf>
    <xf numFmtId="3" fontId="28" fillId="0" borderId="7" xfId="1" applyNumberFormat="1" applyFont="1" applyBorder="1" applyAlignment="1">
      <alignment horizontal="right" vertical="center" shrinkToFit="1"/>
    </xf>
    <xf numFmtId="3" fontId="28" fillId="0" borderId="2" xfId="1" applyNumberFormat="1" applyFont="1" applyBorder="1" applyAlignment="1">
      <alignment horizontal="right" vertical="center" shrinkToFit="1"/>
    </xf>
    <xf numFmtId="3" fontId="28" fillId="0" borderId="3" xfId="1" applyNumberFormat="1" applyFont="1" applyBorder="1" applyAlignment="1">
      <alignment horizontal="right" vertical="center" shrinkToFit="1"/>
    </xf>
    <xf numFmtId="3" fontId="32" fillId="0" borderId="7" xfId="1" applyNumberFormat="1" applyFont="1" applyBorder="1" applyAlignment="1">
      <alignment horizontal="right" vertical="center" shrinkToFit="1"/>
    </xf>
    <xf numFmtId="3" fontId="32" fillId="0" borderId="3" xfId="1" applyNumberFormat="1" applyFont="1" applyBorder="1" applyAlignment="1">
      <alignment horizontal="right" vertical="center" shrinkToFi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16" xfId="1" applyFont="1" applyFill="1" applyBorder="1" applyAlignment="1">
      <alignment horizontal="right" vertical="center" wrapText="1"/>
    </xf>
    <xf numFmtId="0" fontId="7" fillId="4" borderId="7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 applyAlignment="1">
      <alignment horizontal="center" vertical="center" wrapText="1"/>
    </xf>
    <xf numFmtId="3" fontId="7" fillId="4" borderId="7" xfId="1" applyNumberFormat="1" applyFont="1" applyFill="1" applyBorder="1" applyAlignment="1">
      <alignment horizontal="center" vertical="center" wrapText="1" shrinkToFit="1"/>
    </xf>
    <xf numFmtId="3" fontId="7" fillId="4" borderId="3" xfId="1" applyNumberFormat="1" applyFont="1" applyFill="1" applyBorder="1" applyAlignment="1">
      <alignment horizontal="center" vertical="center" wrapText="1" shrinkToFit="1"/>
    </xf>
    <xf numFmtId="176" fontId="7" fillId="4" borderId="7" xfId="1" applyNumberFormat="1" applyFont="1" applyFill="1" applyBorder="1" applyAlignment="1">
      <alignment horizontal="center" vertical="center" wrapText="1"/>
    </xf>
    <xf numFmtId="176" fontId="7" fillId="4" borderId="3" xfId="1" applyNumberFormat="1" applyFont="1" applyFill="1" applyBorder="1" applyAlignment="1">
      <alignment horizontal="center" vertical="center" wrapText="1"/>
    </xf>
    <xf numFmtId="176" fontId="7" fillId="4" borderId="17" xfId="1" applyNumberFormat="1" applyFont="1" applyFill="1" applyBorder="1" applyAlignment="1">
      <alignment horizontal="center" vertical="center" wrapText="1" shrinkToFit="1"/>
    </xf>
    <xf numFmtId="176" fontId="7" fillId="4" borderId="18" xfId="1" applyNumberFormat="1" applyFont="1" applyFill="1" applyBorder="1" applyAlignment="1">
      <alignment horizontal="center" vertical="center" wrapText="1" shrinkToFit="1"/>
    </xf>
    <xf numFmtId="176" fontId="7" fillId="4" borderId="8" xfId="1" applyNumberFormat="1" applyFont="1" applyFill="1" applyBorder="1" applyAlignment="1">
      <alignment horizontal="center" vertical="center" wrapText="1" shrinkToFit="1"/>
    </xf>
    <xf numFmtId="3" fontId="32" fillId="0" borderId="2" xfId="1" applyNumberFormat="1" applyFont="1" applyBorder="1" applyAlignment="1">
      <alignment horizontal="right" vertical="center" shrinkToFit="1"/>
    </xf>
    <xf numFmtId="0" fontId="12" fillId="0" borderId="7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" xfId="0" applyNumberFormat="1" applyFont="1" applyBorder="1" applyAlignment="1">
      <alignment horizontal="right" vertical="center" shrinkToFit="1"/>
    </xf>
    <xf numFmtId="3" fontId="14" fillId="0" borderId="3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 shrinkToFit="1"/>
    </xf>
    <xf numFmtId="3" fontId="9" fillId="0" borderId="3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38" fillId="5" borderId="7" xfId="0" applyNumberFormat="1" applyFont="1" applyFill="1" applyBorder="1" applyAlignment="1">
      <alignment horizontal="right" vertical="center" wrapText="1"/>
    </xf>
    <xf numFmtId="176" fontId="38" fillId="5" borderId="3" xfId="0" applyNumberFormat="1" applyFont="1" applyFill="1" applyBorder="1" applyAlignment="1">
      <alignment horizontal="right" vertical="center" wrapText="1"/>
    </xf>
    <xf numFmtId="176" fontId="38" fillId="5" borderId="2" xfId="0" applyNumberFormat="1" applyFont="1" applyFill="1" applyBorder="1" applyAlignment="1">
      <alignment horizontal="right" vertical="center" wrapText="1"/>
    </xf>
    <xf numFmtId="176" fontId="38" fillId="0" borderId="7" xfId="0" applyNumberFormat="1" applyFont="1" applyFill="1" applyBorder="1" applyAlignment="1">
      <alignment horizontal="right" vertical="center" wrapText="1"/>
    </xf>
    <xf numFmtId="176" fontId="38" fillId="0" borderId="2" xfId="0" applyNumberFormat="1" applyFont="1" applyFill="1" applyBorder="1" applyAlignment="1">
      <alignment horizontal="right" vertical="center" wrapText="1"/>
    </xf>
    <xf numFmtId="176" fontId="38" fillId="0" borderId="3" xfId="0" applyNumberFormat="1" applyFont="1" applyFill="1" applyBorder="1" applyAlignment="1">
      <alignment horizontal="right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76" fontId="39" fillId="0" borderId="7" xfId="0" applyNumberFormat="1" applyFont="1" applyFill="1" applyBorder="1" applyAlignment="1">
      <alignment horizontal="right" vertical="center" wrapText="1"/>
    </xf>
    <xf numFmtId="176" fontId="39" fillId="0" borderId="2" xfId="0" applyNumberFormat="1" applyFont="1" applyFill="1" applyBorder="1" applyAlignment="1">
      <alignment horizontal="right" vertical="center" wrapText="1"/>
    </xf>
    <xf numFmtId="176" fontId="39" fillId="0" borderId="3" xfId="0" applyNumberFormat="1" applyFont="1" applyFill="1" applyBorder="1" applyAlignment="1">
      <alignment horizontal="right" vertical="center" wrapText="1"/>
    </xf>
    <xf numFmtId="176" fontId="14" fillId="0" borderId="7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38" fillId="0" borderId="7" xfId="0" applyNumberFormat="1" applyFont="1" applyBorder="1" applyAlignment="1">
      <alignment horizontal="right" vertical="center" wrapText="1"/>
    </xf>
    <xf numFmtId="176" fontId="38" fillId="0" borderId="2" xfId="0" applyNumberFormat="1" applyFont="1" applyBorder="1" applyAlignment="1">
      <alignment horizontal="right" vertical="center" wrapText="1"/>
    </xf>
    <xf numFmtId="176" fontId="38" fillId="0" borderId="3" xfId="0" applyNumberFormat="1" applyFont="1" applyBorder="1" applyAlignment="1">
      <alignment horizontal="right" vertical="center" wrapText="1"/>
    </xf>
    <xf numFmtId="176" fontId="38" fillId="0" borderId="22" xfId="0" applyNumberFormat="1" applyFont="1" applyBorder="1" applyAlignment="1">
      <alignment horizontal="right" vertical="center" wrapText="1"/>
    </xf>
    <xf numFmtId="176" fontId="38" fillId="0" borderId="23" xfId="0" applyNumberFormat="1" applyFont="1" applyBorder="1" applyAlignment="1">
      <alignment horizontal="right" vertical="center" wrapText="1"/>
    </xf>
    <xf numFmtId="176" fontId="38" fillId="0" borderId="24" xfId="0" applyNumberFormat="1" applyFont="1" applyBorder="1" applyAlignment="1">
      <alignment horizontal="right" vertical="center" wrapText="1"/>
    </xf>
    <xf numFmtId="3" fontId="30" fillId="0" borderId="7" xfId="0" applyNumberFormat="1" applyFont="1" applyBorder="1" applyAlignment="1">
      <alignment horizontal="right" vertical="center" shrinkToFit="1"/>
    </xf>
    <xf numFmtId="3" fontId="30" fillId="0" borderId="2" xfId="0" applyNumberFormat="1" applyFont="1" applyBorder="1" applyAlignment="1">
      <alignment horizontal="right" vertical="center" shrinkToFit="1"/>
    </xf>
    <xf numFmtId="3" fontId="30" fillId="0" borderId="3" xfId="0" applyNumberFormat="1" applyFont="1" applyBorder="1" applyAlignment="1">
      <alignment horizontal="right" vertical="center" shrinkToFit="1"/>
    </xf>
    <xf numFmtId="176" fontId="38" fillId="0" borderId="22" xfId="0" applyNumberFormat="1" applyFont="1" applyFill="1" applyBorder="1" applyAlignment="1">
      <alignment horizontal="right" vertical="center" wrapText="1"/>
    </xf>
    <xf numFmtId="176" fontId="38" fillId="0" borderId="23" xfId="0" applyNumberFormat="1" applyFont="1" applyFill="1" applyBorder="1" applyAlignment="1">
      <alignment horizontal="right" vertical="center" wrapText="1"/>
    </xf>
    <xf numFmtId="176" fontId="38" fillId="0" borderId="24" xfId="0" applyNumberFormat="1" applyFont="1" applyFill="1" applyBorder="1" applyAlignment="1">
      <alignment horizontal="right" vertical="center" wrapText="1"/>
    </xf>
    <xf numFmtId="3" fontId="9" fillId="4" borderId="7" xfId="1" applyNumberFormat="1" applyFont="1" applyFill="1" applyBorder="1" applyAlignment="1">
      <alignment horizontal="center" vertical="center" wrapText="1" shrinkToFit="1"/>
    </xf>
    <xf numFmtId="3" fontId="9" fillId="4" borderId="21" xfId="1" applyNumberFormat="1" applyFont="1" applyFill="1" applyBorder="1" applyAlignment="1">
      <alignment horizontal="center" vertical="center" wrapText="1" shrinkToFit="1"/>
    </xf>
    <xf numFmtId="0" fontId="6" fillId="0" borderId="20" xfId="1" applyFont="1" applyFill="1" applyBorder="1" applyAlignment="1">
      <alignment horizontal="right" vertical="center" wrapText="1"/>
    </xf>
    <xf numFmtId="49" fontId="13" fillId="4" borderId="7" xfId="1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 shrinkToFit="1"/>
    </xf>
    <xf numFmtId="3" fontId="28" fillId="0" borderId="7" xfId="0" applyNumberFormat="1" applyFont="1" applyBorder="1" applyAlignment="1">
      <alignment horizontal="right" vertical="center" shrinkToFit="1"/>
    </xf>
    <xf numFmtId="3" fontId="28" fillId="0" borderId="2" xfId="0" applyNumberFormat="1" applyFont="1" applyBorder="1" applyAlignment="1">
      <alignment horizontal="right" vertical="center" shrinkToFit="1"/>
    </xf>
    <xf numFmtId="3" fontId="28" fillId="0" borderId="3" xfId="0" applyNumberFormat="1" applyFont="1" applyBorder="1" applyAlignment="1">
      <alignment horizontal="right" vertical="center" shrinkToFit="1"/>
    </xf>
    <xf numFmtId="176" fontId="38" fillId="0" borderId="7" xfId="0" applyNumberFormat="1" applyFont="1" applyBorder="1" applyAlignment="1">
      <alignment vertical="center" wrapText="1"/>
    </xf>
    <xf numFmtId="176" fontId="38" fillId="0" borderId="3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76" fontId="16" fillId="6" borderId="17" xfId="0" applyNumberFormat="1" applyFont="1" applyFill="1" applyBorder="1" applyAlignment="1">
      <alignment horizontal="center" vertical="center" wrapText="1"/>
    </xf>
    <xf numFmtId="176" fontId="16" fillId="6" borderId="18" xfId="0" applyNumberFormat="1" applyFont="1" applyFill="1" applyBorder="1" applyAlignment="1">
      <alignment horizontal="center" vertical="center" wrapText="1"/>
    </xf>
    <xf numFmtId="176" fontId="16" fillId="6" borderId="8" xfId="0" applyNumberFormat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right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76" fontId="2" fillId="0" borderId="14" xfId="1" applyNumberFormat="1" applyFont="1" applyFill="1" applyBorder="1" applyAlignment="1">
      <alignment horizontal="center" vertical="center" wrapText="1"/>
    </xf>
    <xf numFmtId="176" fontId="18" fillId="0" borderId="2" xfId="1" applyNumberFormat="1" applyFont="1" applyFill="1" applyBorder="1" applyAlignment="1">
      <alignment horizontal="center" vertical="center" wrapText="1"/>
    </xf>
    <xf numFmtId="176" fontId="18" fillId="0" borderId="15" xfId="1" applyNumberFormat="1" applyFont="1" applyFill="1" applyBorder="1" applyAlignment="1">
      <alignment horizontal="center" vertical="center" wrapText="1"/>
    </xf>
    <xf numFmtId="176" fontId="14" fillId="0" borderId="9" xfId="1" applyNumberFormat="1" applyFont="1" applyFill="1" applyBorder="1" applyAlignment="1">
      <alignment horizontal="right" vertical="center" wrapText="1"/>
    </xf>
    <xf numFmtId="176" fontId="25" fillId="0" borderId="3" xfId="1" applyNumberFormat="1" applyFont="1" applyFill="1" applyBorder="1" applyAlignment="1">
      <alignment horizontal="right" vertical="center" wrapText="1"/>
    </xf>
    <xf numFmtId="176" fontId="25" fillId="0" borderId="16" xfId="1" applyNumberFormat="1" applyFont="1" applyFill="1" applyBorder="1" applyAlignment="1">
      <alignment horizontal="right" vertical="center" wrapText="1"/>
    </xf>
    <xf numFmtId="176" fontId="17" fillId="4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76" fontId="25" fillId="4" borderId="1" xfId="1" applyNumberFormat="1" applyFont="1" applyFill="1" applyBorder="1" applyAlignment="1">
      <alignment horizontal="center" vertical="center" wrapText="1"/>
    </xf>
    <xf numFmtId="176" fontId="22" fillId="0" borderId="7" xfId="1" applyNumberFormat="1" applyFont="1" applyBorder="1" applyAlignment="1">
      <alignment horizontal="center" vertical="center" wrapText="1"/>
    </xf>
    <xf numFmtId="176" fontId="24" fillId="4" borderId="1" xfId="1" applyNumberFormat="1" applyFont="1" applyFill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center" vertical="center" wrapText="1"/>
    </xf>
    <xf numFmtId="176" fontId="23" fillId="4" borderId="1" xfId="1" applyNumberFormat="1" applyFont="1" applyFill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76" fontId="16" fillId="6" borderId="16" xfId="1" applyNumberFormat="1" applyFont="1" applyFill="1" applyBorder="1" applyAlignment="1">
      <alignment horizontal="center" vertical="center" wrapText="1"/>
    </xf>
    <xf numFmtId="176" fontId="16" fillId="6" borderId="8" xfId="1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" xfId="2" builtinId="3"/>
    <cellStyle name="千分位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20"/>
  <sheetViews>
    <sheetView zoomScale="77" zoomScaleNormal="130" workbookViewId="0">
      <pane xSplit="5" ySplit="4" topLeftCell="F11" activePane="bottomRight" state="frozen"/>
      <selection pane="topRight" activeCell="F1" sqref="F1"/>
      <selection pane="bottomLeft" activeCell="A5" sqref="A5"/>
      <selection pane="bottomRight" activeCell="E2424" sqref="E2424"/>
    </sheetView>
  </sheetViews>
  <sheetFormatPr defaultColWidth="3" defaultRowHeight="16.5"/>
  <cols>
    <col min="1" max="1" width="4" style="23" customWidth="1"/>
    <col min="2" max="2" width="11.625" style="22" customWidth="1"/>
    <col min="3" max="3" width="30.25" style="21" customWidth="1"/>
    <col min="4" max="5" width="9.75" style="20" customWidth="1"/>
    <col min="6" max="7" width="12.75" style="31" customWidth="1"/>
    <col min="8" max="8" width="12.75" style="41" customWidth="1"/>
    <col min="9" max="10" width="12.75" style="31" customWidth="1"/>
    <col min="11" max="11" width="12.75" style="41" customWidth="1"/>
    <col min="12" max="12" width="16.375" style="35" customWidth="1"/>
    <col min="13" max="255" width="9" style="13" customWidth="1"/>
    <col min="256" max="16384" width="3" style="13"/>
  </cols>
  <sheetData>
    <row r="1" spans="1:12" s="30" customFormat="1" ht="18.75">
      <c r="A1" s="175" t="s">
        <v>1588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s="30" customFormat="1">
      <c r="A2" s="178" t="s">
        <v>1587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1:12" s="28" customFormat="1" ht="16.5" customHeight="1">
      <c r="A3" s="181" t="s">
        <v>1586</v>
      </c>
      <c r="B3" s="183" t="s">
        <v>1585</v>
      </c>
      <c r="C3" s="185" t="s">
        <v>1584</v>
      </c>
      <c r="D3" s="187" t="s">
        <v>1583</v>
      </c>
      <c r="E3" s="187" t="s">
        <v>1582</v>
      </c>
      <c r="F3" s="191" t="s">
        <v>1581</v>
      </c>
      <c r="G3" s="192"/>
      <c r="H3" s="193"/>
      <c r="I3" s="191" t="s">
        <v>1580</v>
      </c>
      <c r="J3" s="192"/>
      <c r="K3" s="193"/>
      <c r="L3" s="189" t="s">
        <v>0</v>
      </c>
    </row>
    <row r="4" spans="1:12" s="28" customFormat="1">
      <c r="A4" s="182"/>
      <c r="B4" s="184"/>
      <c r="C4" s="186"/>
      <c r="D4" s="188"/>
      <c r="E4" s="188"/>
      <c r="F4" s="29" t="s">
        <v>1579</v>
      </c>
      <c r="G4" s="29" t="s">
        <v>1578</v>
      </c>
      <c r="H4" s="19" t="s">
        <v>1577</v>
      </c>
      <c r="I4" s="29" t="s">
        <v>1579</v>
      </c>
      <c r="J4" s="29" t="s">
        <v>1578</v>
      </c>
      <c r="K4" s="19" t="s">
        <v>1577</v>
      </c>
      <c r="L4" s="190"/>
    </row>
    <row r="5" spans="1:12">
      <c r="A5" s="149">
        <v>1</v>
      </c>
      <c r="B5" s="158" t="s">
        <v>1576</v>
      </c>
      <c r="C5" s="27" t="s">
        <v>3</v>
      </c>
      <c r="D5" s="42">
        <v>15000</v>
      </c>
      <c r="E5" s="42">
        <v>15000</v>
      </c>
      <c r="F5" s="164">
        <v>0</v>
      </c>
      <c r="G5" s="170">
        <v>86000</v>
      </c>
      <c r="H5" s="173">
        <f>SUM(F5:G5)</f>
        <v>86000</v>
      </c>
      <c r="I5" s="164">
        <f>F5*0.9</f>
        <v>0</v>
      </c>
      <c r="J5" s="164">
        <f>G5*0.9</f>
        <v>77400</v>
      </c>
      <c r="K5" s="167">
        <f>SUM(I5:J5)</f>
        <v>77400</v>
      </c>
      <c r="L5" s="32"/>
    </row>
    <row r="6" spans="1:12">
      <c r="A6" s="149"/>
      <c r="B6" s="158"/>
      <c r="C6" s="27" t="s">
        <v>4</v>
      </c>
      <c r="D6" s="42">
        <v>30000</v>
      </c>
      <c r="E6" s="42">
        <v>30000</v>
      </c>
      <c r="F6" s="166"/>
      <c r="G6" s="171"/>
      <c r="H6" s="194"/>
      <c r="I6" s="166"/>
      <c r="J6" s="166"/>
      <c r="K6" s="168"/>
      <c r="L6" s="32"/>
    </row>
    <row r="7" spans="1:12" ht="47.25">
      <c r="A7" s="149"/>
      <c r="B7" s="158"/>
      <c r="C7" s="27" t="s">
        <v>5</v>
      </c>
      <c r="D7" s="42">
        <v>15000</v>
      </c>
      <c r="E7" s="42">
        <v>15000</v>
      </c>
      <c r="F7" s="166"/>
      <c r="G7" s="171"/>
      <c r="H7" s="194"/>
      <c r="I7" s="166"/>
      <c r="J7" s="166"/>
      <c r="K7" s="168"/>
      <c r="L7" s="32" t="s">
        <v>1575</v>
      </c>
    </row>
    <row r="8" spans="1:12">
      <c r="A8" s="149"/>
      <c r="B8" s="158"/>
      <c r="C8" s="27" t="s">
        <v>6</v>
      </c>
      <c r="D8" s="42">
        <v>26813</v>
      </c>
      <c r="E8" s="42">
        <v>26813</v>
      </c>
      <c r="F8" s="165"/>
      <c r="G8" s="172"/>
      <c r="H8" s="174"/>
      <c r="I8" s="165"/>
      <c r="J8" s="165"/>
      <c r="K8" s="169"/>
      <c r="L8" s="32"/>
    </row>
    <row r="9" spans="1:12">
      <c r="A9" s="149"/>
      <c r="B9" s="158"/>
      <c r="C9" s="27" t="s">
        <v>7</v>
      </c>
      <c r="D9" s="42">
        <v>8849</v>
      </c>
      <c r="E9" s="42">
        <v>8849</v>
      </c>
      <c r="F9" s="164">
        <v>14000</v>
      </c>
      <c r="G9" s="170">
        <v>0</v>
      </c>
      <c r="H9" s="173">
        <f>SUM(F9:G9)</f>
        <v>14000</v>
      </c>
      <c r="I9" s="164">
        <f>F9*0.9</f>
        <v>12600</v>
      </c>
      <c r="J9" s="164">
        <f>G9*0.9</f>
        <v>0</v>
      </c>
      <c r="K9" s="167">
        <f>SUM(I9:J9)</f>
        <v>12600</v>
      </c>
      <c r="L9" s="32"/>
    </row>
    <row r="10" spans="1:12">
      <c r="A10" s="149"/>
      <c r="B10" s="158"/>
      <c r="C10" s="27" t="s">
        <v>1574</v>
      </c>
      <c r="D10" s="42">
        <v>5590</v>
      </c>
      <c r="E10" s="42">
        <v>5590</v>
      </c>
      <c r="F10" s="165"/>
      <c r="G10" s="172"/>
      <c r="H10" s="174"/>
      <c r="I10" s="165"/>
      <c r="J10" s="165"/>
      <c r="K10" s="169"/>
      <c r="L10" s="32"/>
    </row>
    <row r="11" spans="1:12">
      <c r="A11" s="149"/>
      <c r="B11" s="158"/>
      <c r="C11" s="16" t="s">
        <v>1</v>
      </c>
      <c r="D11" s="15">
        <f t="shared" ref="D11:K11" si="0">SUM(D5:D10)</f>
        <v>101252</v>
      </c>
      <c r="E11" s="15">
        <f t="shared" si="0"/>
        <v>101252</v>
      </c>
      <c r="F11" s="15">
        <f t="shared" si="0"/>
        <v>14000</v>
      </c>
      <c r="G11" s="15">
        <f t="shared" si="0"/>
        <v>86000</v>
      </c>
      <c r="H11" s="15">
        <f t="shared" si="0"/>
        <v>100000</v>
      </c>
      <c r="I11" s="15">
        <f t="shared" si="0"/>
        <v>12600</v>
      </c>
      <c r="J11" s="15">
        <f t="shared" si="0"/>
        <v>77400</v>
      </c>
      <c r="K11" s="15">
        <f t="shared" si="0"/>
        <v>90000</v>
      </c>
      <c r="L11" s="33"/>
    </row>
    <row r="12" spans="1:12">
      <c r="A12" s="149">
        <v>2</v>
      </c>
      <c r="B12" s="158" t="s">
        <v>1573</v>
      </c>
      <c r="C12" s="18" t="s">
        <v>1572</v>
      </c>
      <c r="D12" s="17">
        <v>1410000</v>
      </c>
      <c r="E12" s="17">
        <v>1200000</v>
      </c>
      <c r="F12" s="164">
        <v>0</v>
      </c>
      <c r="G12" s="164">
        <v>1350000</v>
      </c>
      <c r="H12" s="167">
        <f>SUM(F12:G12)</f>
        <v>1350000</v>
      </c>
      <c r="I12" s="164">
        <f>F12*0.9</f>
        <v>0</v>
      </c>
      <c r="J12" s="164">
        <f>G12*0.9</f>
        <v>1215000</v>
      </c>
      <c r="K12" s="167">
        <f>SUM(I12:J12)</f>
        <v>1215000</v>
      </c>
      <c r="L12" s="32"/>
    </row>
    <row r="13" spans="1:12">
      <c r="A13" s="149"/>
      <c r="B13" s="158"/>
      <c r="C13" s="18" t="s">
        <v>1571</v>
      </c>
      <c r="D13" s="17">
        <v>190000</v>
      </c>
      <c r="E13" s="17">
        <v>150000</v>
      </c>
      <c r="F13" s="165"/>
      <c r="G13" s="165"/>
      <c r="H13" s="169"/>
      <c r="I13" s="165"/>
      <c r="J13" s="165"/>
      <c r="K13" s="169"/>
      <c r="L13" s="32"/>
    </row>
    <row r="14" spans="1:12">
      <c r="A14" s="149"/>
      <c r="B14" s="158"/>
      <c r="C14" s="16" t="s">
        <v>1072</v>
      </c>
      <c r="D14" s="15">
        <f t="shared" ref="D14:K14" si="1">SUM(D12:D13)</f>
        <v>1600000</v>
      </c>
      <c r="E14" s="15">
        <f t="shared" si="1"/>
        <v>1350000</v>
      </c>
      <c r="F14" s="15">
        <f t="shared" si="1"/>
        <v>0</v>
      </c>
      <c r="G14" s="15">
        <f t="shared" si="1"/>
        <v>1350000</v>
      </c>
      <c r="H14" s="15">
        <f t="shared" si="1"/>
        <v>1350000</v>
      </c>
      <c r="I14" s="15">
        <f t="shared" si="1"/>
        <v>0</v>
      </c>
      <c r="J14" s="15">
        <f t="shared" si="1"/>
        <v>1215000</v>
      </c>
      <c r="K14" s="15">
        <f t="shared" si="1"/>
        <v>1215000</v>
      </c>
      <c r="L14" s="33"/>
    </row>
    <row r="15" spans="1:12">
      <c r="A15" s="149">
        <v>3</v>
      </c>
      <c r="B15" s="158" t="s">
        <v>1570</v>
      </c>
      <c r="C15" s="18" t="s">
        <v>402</v>
      </c>
      <c r="D15" s="17">
        <v>20000</v>
      </c>
      <c r="E15" s="17">
        <v>20000</v>
      </c>
      <c r="F15" s="164">
        <v>0</v>
      </c>
      <c r="G15" s="164">
        <v>0</v>
      </c>
      <c r="H15" s="167">
        <v>0</v>
      </c>
      <c r="I15" s="164">
        <v>0</v>
      </c>
      <c r="J15" s="164">
        <v>0</v>
      </c>
      <c r="K15" s="167">
        <v>0</v>
      </c>
      <c r="L15" s="195" t="s">
        <v>1589</v>
      </c>
    </row>
    <row r="16" spans="1:12">
      <c r="A16" s="149"/>
      <c r="B16" s="158"/>
      <c r="C16" s="18" t="s">
        <v>1569</v>
      </c>
      <c r="D16" s="17">
        <v>10600</v>
      </c>
      <c r="E16" s="17">
        <v>10600</v>
      </c>
      <c r="F16" s="166"/>
      <c r="G16" s="166"/>
      <c r="H16" s="168"/>
      <c r="I16" s="166"/>
      <c r="J16" s="166"/>
      <c r="K16" s="168"/>
      <c r="L16" s="197"/>
    </row>
    <row r="17" spans="1:12">
      <c r="A17" s="149"/>
      <c r="B17" s="158"/>
      <c r="C17" s="18" t="s">
        <v>1568</v>
      </c>
      <c r="D17" s="17">
        <v>8000</v>
      </c>
      <c r="E17" s="17">
        <v>8000</v>
      </c>
      <c r="F17" s="166"/>
      <c r="G17" s="166"/>
      <c r="H17" s="168"/>
      <c r="I17" s="166"/>
      <c r="J17" s="166"/>
      <c r="K17" s="168"/>
      <c r="L17" s="197"/>
    </row>
    <row r="18" spans="1:12">
      <c r="A18" s="149"/>
      <c r="B18" s="158"/>
      <c r="C18" s="18" t="s">
        <v>1567</v>
      </c>
      <c r="D18" s="17">
        <v>1000</v>
      </c>
      <c r="E18" s="17">
        <v>1000</v>
      </c>
      <c r="F18" s="166"/>
      <c r="G18" s="166"/>
      <c r="H18" s="168"/>
      <c r="I18" s="166"/>
      <c r="J18" s="166"/>
      <c r="K18" s="168"/>
      <c r="L18" s="197"/>
    </row>
    <row r="19" spans="1:12">
      <c r="A19" s="149"/>
      <c r="B19" s="158"/>
      <c r="C19" s="18" t="s">
        <v>1328</v>
      </c>
      <c r="D19" s="17">
        <v>17000</v>
      </c>
      <c r="E19" s="17">
        <v>17000</v>
      </c>
      <c r="F19" s="166"/>
      <c r="G19" s="166"/>
      <c r="H19" s="168"/>
      <c r="I19" s="166"/>
      <c r="J19" s="166"/>
      <c r="K19" s="168"/>
      <c r="L19" s="197"/>
    </row>
    <row r="20" spans="1:12">
      <c r="A20" s="149"/>
      <c r="B20" s="158"/>
      <c r="C20" s="18" t="s">
        <v>95</v>
      </c>
      <c r="D20" s="17">
        <v>30000</v>
      </c>
      <c r="E20" s="17">
        <v>30000</v>
      </c>
      <c r="F20" s="166"/>
      <c r="G20" s="166"/>
      <c r="H20" s="168"/>
      <c r="I20" s="166"/>
      <c r="J20" s="166"/>
      <c r="K20" s="168"/>
      <c r="L20" s="197"/>
    </row>
    <row r="21" spans="1:12">
      <c r="A21" s="149"/>
      <c r="B21" s="158"/>
      <c r="C21" s="18" t="s">
        <v>1566</v>
      </c>
      <c r="D21" s="17">
        <v>1000</v>
      </c>
      <c r="E21" s="17">
        <v>1000</v>
      </c>
      <c r="F21" s="166"/>
      <c r="G21" s="166"/>
      <c r="H21" s="168"/>
      <c r="I21" s="166"/>
      <c r="J21" s="166"/>
      <c r="K21" s="168"/>
      <c r="L21" s="197"/>
    </row>
    <row r="22" spans="1:12">
      <c r="A22" s="149"/>
      <c r="B22" s="158"/>
      <c r="C22" s="18" t="s">
        <v>1565</v>
      </c>
      <c r="D22" s="17">
        <v>11500</v>
      </c>
      <c r="E22" s="17">
        <v>11500</v>
      </c>
      <c r="F22" s="166"/>
      <c r="G22" s="166"/>
      <c r="H22" s="168"/>
      <c r="I22" s="166"/>
      <c r="J22" s="166"/>
      <c r="K22" s="168"/>
      <c r="L22" s="197"/>
    </row>
    <row r="23" spans="1:12">
      <c r="A23" s="149"/>
      <c r="B23" s="158"/>
      <c r="C23" s="18" t="s">
        <v>1564</v>
      </c>
      <c r="D23" s="17">
        <v>2000</v>
      </c>
      <c r="E23" s="17">
        <v>2000</v>
      </c>
      <c r="F23" s="166"/>
      <c r="G23" s="166"/>
      <c r="H23" s="168"/>
      <c r="I23" s="166"/>
      <c r="J23" s="166"/>
      <c r="K23" s="168"/>
      <c r="L23" s="196"/>
    </row>
    <row r="24" spans="1:12" ht="63">
      <c r="A24" s="149"/>
      <c r="B24" s="158"/>
      <c r="C24" s="18" t="s">
        <v>1563</v>
      </c>
      <c r="D24" s="17">
        <v>90000</v>
      </c>
      <c r="E24" s="17">
        <v>90000</v>
      </c>
      <c r="F24" s="166"/>
      <c r="G24" s="166"/>
      <c r="H24" s="168"/>
      <c r="I24" s="166"/>
      <c r="J24" s="166"/>
      <c r="K24" s="168"/>
      <c r="L24" s="32" t="s">
        <v>1515</v>
      </c>
    </row>
    <row r="25" spans="1:12">
      <c r="A25" s="149"/>
      <c r="B25" s="158"/>
      <c r="C25" s="18" t="s">
        <v>1562</v>
      </c>
      <c r="D25" s="17">
        <v>600</v>
      </c>
      <c r="E25" s="17">
        <v>0</v>
      </c>
      <c r="F25" s="166"/>
      <c r="G25" s="166"/>
      <c r="H25" s="168"/>
      <c r="I25" s="166"/>
      <c r="J25" s="166"/>
      <c r="K25" s="168"/>
      <c r="L25" s="195" t="s">
        <v>77</v>
      </c>
    </row>
    <row r="26" spans="1:12">
      <c r="A26" s="149"/>
      <c r="B26" s="158"/>
      <c r="C26" s="18" t="s">
        <v>1561</v>
      </c>
      <c r="D26" s="17">
        <v>2400</v>
      </c>
      <c r="E26" s="17">
        <v>0</v>
      </c>
      <c r="F26" s="166"/>
      <c r="G26" s="166"/>
      <c r="H26" s="168"/>
      <c r="I26" s="166"/>
      <c r="J26" s="166"/>
      <c r="K26" s="168"/>
      <c r="L26" s="197"/>
    </row>
    <row r="27" spans="1:12">
      <c r="A27" s="149"/>
      <c r="B27" s="158"/>
      <c r="C27" s="18" t="s">
        <v>1560</v>
      </c>
      <c r="D27" s="17">
        <v>1160</v>
      </c>
      <c r="E27" s="17">
        <v>0</v>
      </c>
      <c r="F27" s="165"/>
      <c r="G27" s="165"/>
      <c r="H27" s="169"/>
      <c r="I27" s="165"/>
      <c r="J27" s="165"/>
      <c r="K27" s="169"/>
      <c r="L27" s="196"/>
    </row>
    <row r="28" spans="1:12">
      <c r="A28" s="149"/>
      <c r="B28" s="158"/>
      <c r="C28" s="16" t="s">
        <v>1072</v>
      </c>
      <c r="D28" s="15">
        <f t="shared" ref="D28:K28" si="2">SUM(D15:D27)</f>
        <v>195260</v>
      </c>
      <c r="E28" s="15">
        <f t="shared" si="2"/>
        <v>191100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15">
        <f t="shared" si="2"/>
        <v>0</v>
      </c>
      <c r="L28" s="33"/>
    </row>
    <row r="29" spans="1:12">
      <c r="A29" s="154">
        <v>4</v>
      </c>
      <c r="B29" s="150" t="s">
        <v>1559</v>
      </c>
      <c r="C29" s="18" t="s">
        <v>1558</v>
      </c>
      <c r="D29" s="17">
        <v>65000</v>
      </c>
      <c r="E29" s="17">
        <v>65000</v>
      </c>
      <c r="F29" s="164">
        <v>0</v>
      </c>
      <c r="G29" s="164">
        <v>100000</v>
      </c>
      <c r="H29" s="167">
        <f>SUM(F29:G29)</f>
        <v>100000</v>
      </c>
      <c r="I29" s="164">
        <f>F29*0.9</f>
        <v>0</v>
      </c>
      <c r="J29" s="164">
        <f>G29*0.9</f>
        <v>90000</v>
      </c>
      <c r="K29" s="167">
        <f>SUM(I29:J29)</f>
        <v>90000</v>
      </c>
      <c r="L29" s="32"/>
    </row>
    <row r="30" spans="1:12">
      <c r="A30" s="155"/>
      <c r="B30" s="151"/>
      <c r="C30" s="18" t="s">
        <v>93</v>
      </c>
      <c r="D30" s="17">
        <v>36000</v>
      </c>
      <c r="E30" s="17">
        <v>36000</v>
      </c>
      <c r="F30" s="165"/>
      <c r="G30" s="165"/>
      <c r="H30" s="169"/>
      <c r="I30" s="165"/>
      <c r="J30" s="165"/>
      <c r="K30" s="169"/>
      <c r="L30" s="32"/>
    </row>
    <row r="31" spans="1:12">
      <c r="A31" s="155"/>
      <c r="B31" s="151"/>
      <c r="C31" s="18" t="s">
        <v>57</v>
      </c>
      <c r="D31" s="17">
        <v>3500</v>
      </c>
      <c r="E31" s="17">
        <v>3500</v>
      </c>
      <c r="F31" s="164">
        <v>27400</v>
      </c>
      <c r="G31" s="164">
        <v>0</v>
      </c>
      <c r="H31" s="167">
        <f>SUM(F31:G31)</f>
        <v>27400</v>
      </c>
      <c r="I31" s="164">
        <f>F31*0.9</f>
        <v>24660</v>
      </c>
      <c r="J31" s="164">
        <f>G31*0.9</f>
        <v>0</v>
      </c>
      <c r="K31" s="167">
        <f>SUM(I31:J31)</f>
        <v>24660</v>
      </c>
      <c r="L31" s="32"/>
    </row>
    <row r="32" spans="1:12">
      <c r="A32" s="155"/>
      <c r="B32" s="151"/>
      <c r="C32" s="18" t="s">
        <v>1557</v>
      </c>
      <c r="D32" s="17">
        <v>6000</v>
      </c>
      <c r="E32" s="17">
        <v>6000</v>
      </c>
      <c r="F32" s="166"/>
      <c r="G32" s="166"/>
      <c r="H32" s="168"/>
      <c r="I32" s="166"/>
      <c r="J32" s="166"/>
      <c r="K32" s="168"/>
      <c r="L32" s="32"/>
    </row>
    <row r="33" spans="1:12">
      <c r="A33" s="155"/>
      <c r="B33" s="151"/>
      <c r="C33" s="18" t="s">
        <v>1556</v>
      </c>
      <c r="D33" s="17">
        <v>9900</v>
      </c>
      <c r="E33" s="17">
        <v>9900</v>
      </c>
      <c r="F33" s="166"/>
      <c r="G33" s="166"/>
      <c r="H33" s="168"/>
      <c r="I33" s="166"/>
      <c r="J33" s="166"/>
      <c r="K33" s="168"/>
      <c r="L33" s="32"/>
    </row>
    <row r="34" spans="1:12">
      <c r="A34" s="155"/>
      <c r="B34" s="151"/>
      <c r="C34" s="18" t="s">
        <v>248</v>
      </c>
      <c r="D34" s="17">
        <v>2000</v>
      </c>
      <c r="E34" s="17">
        <v>2000</v>
      </c>
      <c r="F34" s="166"/>
      <c r="G34" s="166"/>
      <c r="H34" s="168"/>
      <c r="I34" s="166"/>
      <c r="J34" s="166"/>
      <c r="K34" s="168"/>
      <c r="L34" s="32"/>
    </row>
    <row r="35" spans="1:12">
      <c r="A35" s="155"/>
      <c r="B35" s="151"/>
      <c r="C35" s="18" t="s">
        <v>1555</v>
      </c>
      <c r="D35" s="17">
        <v>3000</v>
      </c>
      <c r="E35" s="17">
        <v>3000</v>
      </c>
      <c r="F35" s="166"/>
      <c r="G35" s="166"/>
      <c r="H35" s="168"/>
      <c r="I35" s="166"/>
      <c r="J35" s="166"/>
      <c r="K35" s="168"/>
      <c r="L35" s="32"/>
    </row>
    <row r="36" spans="1:12">
      <c r="A36" s="155"/>
      <c r="B36" s="151"/>
      <c r="C36" s="18" t="s">
        <v>598</v>
      </c>
      <c r="D36" s="17">
        <v>3000</v>
      </c>
      <c r="E36" s="17">
        <v>3000</v>
      </c>
      <c r="F36" s="165"/>
      <c r="G36" s="165"/>
      <c r="H36" s="169"/>
      <c r="I36" s="165"/>
      <c r="J36" s="165"/>
      <c r="K36" s="169"/>
      <c r="L36" s="32"/>
    </row>
    <row r="37" spans="1:12">
      <c r="A37" s="162"/>
      <c r="B37" s="163"/>
      <c r="C37" s="16" t="s">
        <v>1072</v>
      </c>
      <c r="D37" s="15">
        <f t="shared" ref="D37:K37" si="3">SUM(D29:D36)</f>
        <v>128400</v>
      </c>
      <c r="E37" s="15">
        <f t="shared" si="3"/>
        <v>128400</v>
      </c>
      <c r="F37" s="15">
        <f t="shared" si="3"/>
        <v>27400</v>
      </c>
      <c r="G37" s="15">
        <f t="shared" si="3"/>
        <v>100000</v>
      </c>
      <c r="H37" s="15">
        <f t="shared" si="3"/>
        <v>127400</v>
      </c>
      <c r="I37" s="15">
        <f t="shared" si="3"/>
        <v>24660</v>
      </c>
      <c r="J37" s="15">
        <f t="shared" si="3"/>
        <v>90000</v>
      </c>
      <c r="K37" s="15">
        <f t="shared" si="3"/>
        <v>114660</v>
      </c>
      <c r="L37" s="33"/>
    </row>
    <row r="38" spans="1:12">
      <c r="A38" s="154">
        <v>5</v>
      </c>
      <c r="B38" s="150" t="s">
        <v>1554</v>
      </c>
      <c r="C38" s="18" t="s">
        <v>1553</v>
      </c>
      <c r="D38" s="17">
        <v>99350</v>
      </c>
      <c r="E38" s="17">
        <v>99350</v>
      </c>
      <c r="F38" s="164">
        <v>0</v>
      </c>
      <c r="G38" s="164">
        <v>239000</v>
      </c>
      <c r="H38" s="167">
        <f>SUM(F38:G41)</f>
        <v>239000</v>
      </c>
      <c r="I38" s="164">
        <f>F38*0.9</f>
        <v>0</v>
      </c>
      <c r="J38" s="164">
        <f>G38*0.9</f>
        <v>215100</v>
      </c>
      <c r="K38" s="167">
        <f>SUM(I38:J38)</f>
        <v>215100</v>
      </c>
      <c r="L38" s="32"/>
    </row>
    <row r="39" spans="1:12">
      <c r="A39" s="155"/>
      <c r="B39" s="151"/>
      <c r="C39" s="18" t="s">
        <v>1552</v>
      </c>
      <c r="D39" s="17">
        <v>54000</v>
      </c>
      <c r="E39" s="17">
        <v>54000</v>
      </c>
      <c r="F39" s="166"/>
      <c r="G39" s="166"/>
      <c r="H39" s="168"/>
      <c r="I39" s="166"/>
      <c r="J39" s="166"/>
      <c r="K39" s="168"/>
      <c r="L39" s="32"/>
    </row>
    <row r="40" spans="1:12">
      <c r="A40" s="155"/>
      <c r="B40" s="151"/>
      <c r="C40" s="18" t="s">
        <v>1551</v>
      </c>
      <c r="D40" s="17">
        <v>59800</v>
      </c>
      <c r="E40" s="17">
        <v>59800</v>
      </c>
      <c r="F40" s="166"/>
      <c r="G40" s="166"/>
      <c r="H40" s="168"/>
      <c r="I40" s="166"/>
      <c r="J40" s="166"/>
      <c r="K40" s="168"/>
      <c r="L40" s="32"/>
    </row>
    <row r="41" spans="1:12">
      <c r="A41" s="155"/>
      <c r="B41" s="151"/>
      <c r="C41" s="18" t="s">
        <v>93</v>
      </c>
      <c r="D41" s="17">
        <v>26600</v>
      </c>
      <c r="E41" s="17">
        <v>26600</v>
      </c>
      <c r="F41" s="165"/>
      <c r="G41" s="165"/>
      <c r="H41" s="169"/>
      <c r="I41" s="165"/>
      <c r="J41" s="165"/>
      <c r="K41" s="169"/>
      <c r="L41" s="32"/>
    </row>
    <row r="42" spans="1:12">
      <c r="A42" s="155"/>
      <c r="B42" s="151"/>
      <c r="C42" s="18" t="s">
        <v>76</v>
      </c>
      <c r="D42" s="17">
        <v>5380</v>
      </c>
      <c r="E42" s="17">
        <v>5380</v>
      </c>
      <c r="F42" s="164">
        <v>28000</v>
      </c>
      <c r="G42" s="164">
        <v>0</v>
      </c>
      <c r="H42" s="167">
        <f>SUM(F42:G45)</f>
        <v>28000</v>
      </c>
      <c r="I42" s="164">
        <f>F42*0.9</f>
        <v>25200</v>
      </c>
      <c r="J42" s="164">
        <f>G42*0.9</f>
        <v>0</v>
      </c>
      <c r="K42" s="167">
        <f>SUM(I42:J42)</f>
        <v>25200</v>
      </c>
      <c r="L42" s="32"/>
    </row>
    <row r="43" spans="1:12">
      <c r="A43" s="155"/>
      <c r="B43" s="151"/>
      <c r="C43" s="18" t="s">
        <v>1550</v>
      </c>
      <c r="D43" s="17">
        <v>12772</v>
      </c>
      <c r="E43" s="17">
        <v>12772</v>
      </c>
      <c r="F43" s="166"/>
      <c r="G43" s="166"/>
      <c r="H43" s="168"/>
      <c r="I43" s="166"/>
      <c r="J43" s="166"/>
      <c r="K43" s="168"/>
      <c r="L43" s="32"/>
    </row>
    <row r="44" spans="1:12">
      <c r="A44" s="155"/>
      <c r="B44" s="151"/>
      <c r="C44" s="18" t="s">
        <v>123</v>
      </c>
      <c r="D44" s="17">
        <v>6980</v>
      </c>
      <c r="E44" s="17">
        <v>6980</v>
      </c>
      <c r="F44" s="166"/>
      <c r="G44" s="166"/>
      <c r="H44" s="168"/>
      <c r="I44" s="166"/>
      <c r="J44" s="166"/>
      <c r="K44" s="168"/>
      <c r="L44" s="32"/>
    </row>
    <row r="45" spans="1:12">
      <c r="A45" s="155"/>
      <c r="B45" s="151"/>
      <c r="C45" s="18" t="s">
        <v>1549</v>
      </c>
      <c r="D45" s="17">
        <v>3180</v>
      </c>
      <c r="E45" s="17">
        <v>3180</v>
      </c>
      <c r="F45" s="165"/>
      <c r="G45" s="165"/>
      <c r="H45" s="169"/>
      <c r="I45" s="165"/>
      <c r="J45" s="165"/>
      <c r="K45" s="169"/>
      <c r="L45" s="32"/>
    </row>
    <row r="46" spans="1:12" ht="31.5">
      <c r="A46" s="155"/>
      <c r="B46" s="151"/>
      <c r="C46" s="18" t="s">
        <v>95</v>
      </c>
      <c r="D46" s="17">
        <v>52238</v>
      </c>
      <c r="E46" s="17">
        <v>52238</v>
      </c>
      <c r="F46" s="164">
        <v>0</v>
      </c>
      <c r="G46" s="164">
        <v>0</v>
      </c>
      <c r="H46" s="167">
        <f>SUM(F46:G48)</f>
        <v>0</v>
      </c>
      <c r="I46" s="164">
        <f>F46*0.9</f>
        <v>0</v>
      </c>
      <c r="J46" s="164">
        <f>G46*0.9</f>
        <v>0</v>
      </c>
      <c r="K46" s="167">
        <f>SUM(I46:J46)</f>
        <v>0</v>
      </c>
      <c r="L46" s="32" t="s">
        <v>1591</v>
      </c>
    </row>
    <row r="47" spans="1:12">
      <c r="A47" s="155"/>
      <c r="B47" s="151"/>
      <c r="C47" s="18" t="s">
        <v>121</v>
      </c>
      <c r="D47" s="17">
        <v>13980</v>
      </c>
      <c r="E47" s="17">
        <v>0</v>
      </c>
      <c r="F47" s="166"/>
      <c r="G47" s="166"/>
      <c r="H47" s="168"/>
      <c r="I47" s="166"/>
      <c r="J47" s="166"/>
      <c r="K47" s="168"/>
      <c r="L47" s="195" t="s">
        <v>77</v>
      </c>
    </row>
    <row r="48" spans="1:12">
      <c r="A48" s="155"/>
      <c r="B48" s="151"/>
      <c r="C48" s="18" t="s">
        <v>8</v>
      </c>
      <c r="D48" s="17">
        <v>4190</v>
      </c>
      <c r="E48" s="17">
        <v>0</v>
      </c>
      <c r="F48" s="165"/>
      <c r="G48" s="165"/>
      <c r="H48" s="169"/>
      <c r="I48" s="165"/>
      <c r="J48" s="165"/>
      <c r="K48" s="169"/>
      <c r="L48" s="196"/>
    </row>
    <row r="49" spans="1:12">
      <c r="A49" s="162"/>
      <c r="B49" s="163"/>
      <c r="C49" s="16" t="s">
        <v>1072</v>
      </c>
      <c r="D49" s="15">
        <f t="shared" ref="D49:K49" si="4">SUM(D38:D48)</f>
        <v>338470</v>
      </c>
      <c r="E49" s="15">
        <f t="shared" si="4"/>
        <v>320300</v>
      </c>
      <c r="F49" s="15">
        <f t="shared" si="4"/>
        <v>28000</v>
      </c>
      <c r="G49" s="15">
        <f t="shared" si="4"/>
        <v>239000</v>
      </c>
      <c r="H49" s="15">
        <f t="shared" si="4"/>
        <v>267000</v>
      </c>
      <c r="I49" s="15">
        <f t="shared" si="4"/>
        <v>25200</v>
      </c>
      <c r="J49" s="15">
        <f t="shared" si="4"/>
        <v>215100</v>
      </c>
      <c r="K49" s="15">
        <f t="shared" si="4"/>
        <v>240300</v>
      </c>
      <c r="L49" s="33"/>
    </row>
    <row r="50" spans="1:12">
      <c r="A50" s="149">
        <v>6</v>
      </c>
      <c r="B50" s="158" t="s">
        <v>1548</v>
      </c>
      <c r="C50" s="18" t="s">
        <v>1547</v>
      </c>
      <c r="D50" s="17">
        <v>50000</v>
      </c>
      <c r="E50" s="17">
        <v>50000</v>
      </c>
      <c r="F50" s="164">
        <v>0</v>
      </c>
      <c r="G50" s="164">
        <v>720000</v>
      </c>
      <c r="H50" s="167">
        <f>SUM(F50:G56)</f>
        <v>720000</v>
      </c>
      <c r="I50" s="164">
        <f>F50*0.9</f>
        <v>0</v>
      </c>
      <c r="J50" s="164">
        <f>G50*0.9</f>
        <v>648000</v>
      </c>
      <c r="K50" s="167">
        <f>SUM(I50:J50)</f>
        <v>648000</v>
      </c>
      <c r="L50" s="32"/>
    </row>
    <row r="51" spans="1:12">
      <c r="A51" s="149"/>
      <c r="B51" s="158"/>
      <c r="C51" s="18" t="s">
        <v>1546</v>
      </c>
      <c r="D51" s="17">
        <v>110000</v>
      </c>
      <c r="E51" s="17">
        <v>110000</v>
      </c>
      <c r="F51" s="166"/>
      <c r="G51" s="166"/>
      <c r="H51" s="168"/>
      <c r="I51" s="166"/>
      <c r="J51" s="166"/>
      <c r="K51" s="168"/>
      <c r="L51" s="32"/>
    </row>
    <row r="52" spans="1:12">
      <c r="A52" s="149"/>
      <c r="B52" s="158"/>
      <c r="C52" s="18" t="s">
        <v>1379</v>
      </c>
      <c r="D52" s="17">
        <v>60000</v>
      </c>
      <c r="E52" s="17">
        <v>60000</v>
      </c>
      <c r="F52" s="166"/>
      <c r="G52" s="166"/>
      <c r="H52" s="168"/>
      <c r="I52" s="166"/>
      <c r="J52" s="166"/>
      <c r="K52" s="168"/>
      <c r="L52" s="32"/>
    </row>
    <row r="53" spans="1:12">
      <c r="A53" s="149"/>
      <c r="B53" s="158"/>
      <c r="C53" s="18" t="s">
        <v>1545</v>
      </c>
      <c r="D53" s="17">
        <v>12500</v>
      </c>
      <c r="E53" s="17">
        <v>12500</v>
      </c>
      <c r="F53" s="166"/>
      <c r="G53" s="166"/>
      <c r="H53" s="168"/>
      <c r="I53" s="166"/>
      <c r="J53" s="166"/>
      <c r="K53" s="168"/>
      <c r="L53" s="32"/>
    </row>
    <row r="54" spans="1:12">
      <c r="A54" s="149"/>
      <c r="B54" s="158"/>
      <c r="C54" s="18" t="s">
        <v>1544</v>
      </c>
      <c r="D54" s="17">
        <v>12500</v>
      </c>
      <c r="E54" s="17">
        <v>12500</v>
      </c>
      <c r="F54" s="166"/>
      <c r="G54" s="166"/>
      <c r="H54" s="168"/>
      <c r="I54" s="166"/>
      <c r="J54" s="166"/>
      <c r="K54" s="168"/>
      <c r="L54" s="32"/>
    </row>
    <row r="55" spans="1:12">
      <c r="A55" s="149"/>
      <c r="B55" s="158"/>
      <c r="C55" s="18" t="s">
        <v>1543</v>
      </c>
      <c r="D55" s="17">
        <v>227500</v>
      </c>
      <c r="E55" s="17">
        <v>227500</v>
      </c>
      <c r="F55" s="166"/>
      <c r="G55" s="166"/>
      <c r="H55" s="168"/>
      <c r="I55" s="166"/>
      <c r="J55" s="166"/>
      <c r="K55" s="168"/>
      <c r="L55" s="32"/>
    </row>
    <row r="56" spans="1:12">
      <c r="A56" s="149"/>
      <c r="B56" s="158"/>
      <c r="C56" s="18" t="s">
        <v>717</v>
      </c>
      <c r="D56" s="17">
        <v>281250</v>
      </c>
      <c r="E56" s="17">
        <v>281250</v>
      </c>
      <c r="F56" s="165"/>
      <c r="G56" s="165"/>
      <c r="H56" s="169"/>
      <c r="I56" s="165"/>
      <c r="J56" s="165"/>
      <c r="K56" s="169"/>
      <c r="L56" s="32"/>
    </row>
    <row r="57" spans="1:12">
      <c r="A57" s="149"/>
      <c r="B57" s="158"/>
      <c r="C57" s="26" t="s">
        <v>1542</v>
      </c>
      <c r="D57" s="17">
        <v>5000</v>
      </c>
      <c r="E57" s="17">
        <v>5000</v>
      </c>
      <c r="F57" s="164">
        <v>24500</v>
      </c>
      <c r="G57" s="164">
        <v>0</v>
      </c>
      <c r="H57" s="167">
        <f>SUM(F57:G59)</f>
        <v>24500</v>
      </c>
      <c r="I57" s="164">
        <f>F57*9</f>
        <v>220500</v>
      </c>
      <c r="J57" s="164">
        <f>G57*0.9</f>
        <v>0</v>
      </c>
      <c r="K57" s="167">
        <f>SUM(I57:J57)</f>
        <v>220500</v>
      </c>
      <c r="L57" s="32"/>
    </row>
    <row r="58" spans="1:12">
      <c r="A58" s="149"/>
      <c r="B58" s="158"/>
      <c r="C58" s="26" t="s">
        <v>1541</v>
      </c>
      <c r="D58" s="17">
        <v>6500</v>
      </c>
      <c r="E58" s="17">
        <v>6500</v>
      </c>
      <c r="F58" s="166"/>
      <c r="G58" s="166"/>
      <c r="H58" s="168"/>
      <c r="I58" s="166"/>
      <c r="J58" s="166"/>
      <c r="K58" s="168"/>
      <c r="L58" s="32"/>
    </row>
    <row r="59" spans="1:12">
      <c r="A59" s="149"/>
      <c r="B59" s="158"/>
      <c r="C59" s="26" t="s">
        <v>1540</v>
      </c>
      <c r="D59" s="17">
        <v>13000</v>
      </c>
      <c r="E59" s="17">
        <v>13000</v>
      </c>
      <c r="F59" s="165"/>
      <c r="G59" s="165"/>
      <c r="H59" s="169"/>
      <c r="I59" s="165"/>
      <c r="J59" s="165"/>
      <c r="K59" s="169"/>
      <c r="L59" s="32"/>
    </row>
    <row r="60" spans="1:12" ht="31.5">
      <c r="A60" s="149"/>
      <c r="B60" s="158"/>
      <c r="C60" s="18" t="s">
        <v>1539</v>
      </c>
      <c r="D60" s="17">
        <v>131250</v>
      </c>
      <c r="E60" s="17">
        <v>131250</v>
      </c>
      <c r="F60" s="164">
        <v>0</v>
      </c>
      <c r="G60" s="164">
        <v>0</v>
      </c>
      <c r="H60" s="167">
        <f>SUM(F60:G62)</f>
        <v>0</v>
      </c>
      <c r="I60" s="164">
        <f>F60*9</f>
        <v>0</v>
      </c>
      <c r="J60" s="164">
        <f>G60*0.9</f>
        <v>0</v>
      </c>
      <c r="K60" s="167">
        <f>SUM(I60:J60)</f>
        <v>0</v>
      </c>
      <c r="L60" s="32" t="s">
        <v>1538</v>
      </c>
    </row>
    <row r="61" spans="1:12" ht="31.5">
      <c r="A61" s="149"/>
      <c r="B61" s="158"/>
      <c r="C61" s="18" t="s">
        <v>1537</v>
      </c>
      <c r="D61" s="17">
        <v>187500</v>
      </c>
      <c r="E61" s="17">
        <v>187500</v>
      </c>
      <c r="F61" s="166"/>
      <c r="G61" s="166"/>
      <c r="H61" s="168"/>
      <c r="I61" s="166"/>
      <c r="J61" s="166"/>
      <c r="K61" s="168"/>
      <c r="L61" s="32" t="s">
        <v>1536</v>
      </c>
    </row>
    <row r="62" spans="1:12" ht="47.25">
      <c r="A62" s="149"/>
      <c r="B62" s="158"/>
      <c r="C62" s="18" t="s">
        <v>896</v>
      </c>
      <c r="D62" s="17">
        <v>850000</v>
      </c>
      <c r="E62" s="17">
        <v>850000</v>
      </c>
      <c r="F62" s="165"/>
      <c r="G62" s="165"/>
      <c r="H62" s="169"/>
      <c r="I62" s="165"/>
      <c r="J62" s="165"/>
      <c r="K62" s="169"/>
      <c r="L62" s="32" t="s">
        <v>1535</v>
      </c>
    </row>
    <row r="63" spans="1:12">
      <c r="A63" s="149"/>
      <c r="B63" s="158"/>
      <c r="C63" s="16" t="s">
        <v>1072</v>
      </c>
      <c r="D63" s="15">
        <f>SUM(D50:D62)</f>
        <v>1947000</v>
      </c>
      <c r="E63" s="15">
        <f>SUM(E50:E62)</f>
        <v>1947000</v>
      </c>
      <c r="F63" s="15">
        <f>SUM(F50:F62)</f>
        <v>24500</v>
      </c>
      <c r="G63" s="15">
        <f>SUM(G50:G62)</f>
        <v>720000</v>
      </c>
      <c r="H63" s="15">
        <f>SUBTOTAL(9,F63:G63)</f>
        <v>744500</v>
      </c>
      <c r="I63" s="15">
        <f>SUM(I50:I62)</f>
        <v>220500</v>
      </c>
      <c r="J63" s="15">
        <f>SUM(J50:J62)</f>
        <v>648000</v>
      </c>
      <c r="K63" s="15">
        <f>SUBTOTAL(9,I63:J63)</f>
        <v>868500</v>
      </c>
      <c r="L63" s="33"/>
    </row>
    <row r="64" spans="1:12">
      <c r="A64" s="149">
        <v>7</v>
      </c>
      <c r="B64" s="158" t="s">
        <v>1534</v>
      </c>
      <c r="C64" s="18" t="s">
        <v>47</v>
      </c>
      <c r="D64" s="17">
        <v>108550</v>
      </c>
      <c r="E64" s="17">
        <v>108550</v>
      </c>
      <c r="F64" s="164">
        <v>0</v>
      </c>
      <c r="G64" s="164">
        <v>158000</v>
      </c>
      <c r="H64" s="167">
        <f>SUM(F64:G64)</f>
        <v>158000</v>
      </c>
      <c r="I64" s="164">
        <f>F64*0.9</f>
        <v>0</v>
      </c>
      <c r="J64" s="164">
        <f>G64*0.9</f>
        <v>142200</v>
      </c>
      <c r="K64" s="167">
        <f>SUM(I64:J64)</f>
        <v>142200</v>
      </c>
      <c r="L64" s="32"/>
    </row>
    <row r="65" spans="1:12">
      <c r="A65" s="149"/>
      <c r="B65" s="158"/>
      <c r="C65" s="18" t="s">
        <v>6</v>
      </c>
      <c r="D65" s="17">
        <v>50000</v>
      </c>
      <c r="E65" s="17">
        <v>50000</v>
      </c>
      <c r="F65" s="165"/>
      <c r="G65" s="165"/>
      <c r="H65" s="169"/>
      <c r="I65" s="165"/>
      <c r="J65" s="165"/>
      <c r="K65" s="169"/>
      <c r="L65" s="32"/>
    </row>
    <row r="66" spans="1:12" ht="94.5">
      <c r="A66" s="149"/>
      <c r="B66" s="158"/>
      <c r="C66" s="18" t="s">
        <v>55</v>
      </c>
      <c r="D66" s="17">
        <v>240000</v>
      </c>
      <c r="E66" s="17">
        <v>240000</v>
      </c>
      <c r="F66" s="17">
        <v>0</v>
      </c>
      <c r="G66" s="17">
        <v>0</v>
      </c>
      <c r="H66" s="43">
        <f>SUM(F66:G66)</f>
        <v>0</v>
      </c>
      <c r="I66" s="17">
        <f>F66*0.9</f>
        <v>0</v>
      </c>
      <c r="J66" s="17">
        <f>G66*0.9</f>
        <v>0</v>
      </c>
      <c r="K66" s="43">
        <f>SUM(I66:J66)</f>
        <v>0</v>
      </c>
      <c r="L66" s="32" t="s">
        <v>1533</v>
      </c>
    </row>
    <row r="67" spans="1:12">
      <c r="A67" s="149"/>
      <c r="B67" s="158"/>
      <c r="C67" s="16" t="s">
        <v>1072</v>
      </c>
      <c r="D67" s="15">
        <f>SUM(D64:D66)</f>
        <v>398550</v>
      </c>
      <c r="E67" s="15">
        <f>SUM(E64:E66)</f>
        <v>398550</v>
      </c>
      <c r="F67" s="15">
        <f>SUM(F64:F66)</f>
        <v>0</v>
      </c>
      <c r="G67" s="15">
        <f>SUM(G64:G66)</f>
        <v>158000</v>
      </c>
      <c r="H67" s="15">
        <f>SUBTOTAL(9,F67:G67)</f>
        <v>158000</v>
      </c>
      <c r="I67" s="15">
        <f>SUM(I64:I66)</f>
        <v>0</v>
      </c>
      <c r="J67" s="15">
        <f>SUM(J64:J66)</f>
        <v>142200</v>
      </c>
      <c r="K67" s="15">
        <f>SUBTOTAL(9,I67:J67)</f>
        <v>142200</v>
      </c>
      <c r="L67" s="33"/>
    </row>
    <row r="68" spans="1:12">
      <c r="A68" s="149">
        <v>8</v>
      </c>
      <c r="B68" s="158" t="s">
        <v>1532</v>
      </c>
      <c r="C68" s="18" t="s">
        <v>822</v>
      </c>
      <c r="D68" s="17">
        <v>27000</v>
      </c>
      <c r="E68" s="17">
        <v>27000</v>
      </c>
      <c r="F68" s="17"/>
      <c r="G68" s="17"/>
      <c r="H68" s="43"/>
      <c r="I68" s="17"/>
      <c r="J68" s="17"/>
      <c r="K68" s="43"/>
      <c r="L68" s="32"/>
    </row>
    <row r="69" spans="1:12">
      <c r="A69" s="149"/>
      <c r="B69" s="158"/>
      <c r="C69" s="18" t="s">
        <v>649</v>
      </c>
      <c r="D69" s="17">
        <v>12000</v>
      </c>
      <c r="E69" s="17">
        <v>12000</v>
      </c>
      <c r="F69" s="17"/>
      <c r="G69" s="17"/>
      <c r="H69" s="43"/>
      <c r="I69" s="17"/>
      <c r="J69" s="17"/>
      <c r="K69" s="43"/>
      <c r="L69" s="32"/>
    </row>
    <row r="70" spans="1:12">
      <c r="A70" s="149"/>
      <c r="B70" s="158"/>
      <c r="C70" s="18" t="s">
        <v>63</v>
      </c>
      <c r="D70" s="17">
        <v>16675</v>
      </c>
      <c r="E70" s="17">
        <v>16675</v>
      </c>
      <c r="F70" s="17"/>
      <c r="G70" s="17"/>
      <c r="H70" s="43"/>
      <c r="I70" s="17"/>
      <c r="J70" s="17"/>
      <c r="K70" s="43"/>
      <c r="L70" s="32"/>
    </row>
    <row r="71" spans="1:12">
      <c r="A71" s="149"/>
      <c r="B71" s="158"/>
      <c r="C71" s="18" t="s">
        <v>1531</v>
      </c>
      <c r="D71" s="17">
        <v>31500</v>
      </c>
      <c r="E71" s="17">
        <v>31500</v>
      </c>
      <c r="F71" s="17"/>
      <c r="G71" s="17"/>
      <c r="H71" s="43"/>
      <c r="I71" s="17"/>
      <c r="J71" s="17"/>
      <c r="K71" s="43"/>
      <c r="L71" s="32"/>
    </row>
    <row r="72" spans="1:12">
      <c r="A72" s="149"/>
      <c r="B72" s="158"/>
      <c r="C72" s="18" t="s">
        <v>1530</v>
      </c>
      <c r="D72" s="17">
        <v>67500</v>
      </c>
      <c r="E72" s="17">
        <v>67500</v>
      </c>
      <c r="F72" s="17"/>
      <c r="G72" s="17"/>
      <c r="H72" s="43"/>
      <c r="I72" s="17"/>
      <c r="J72" s="17"/>
      <c r="K72" s="43"/>
      <c r="L72" s="32"/>
    </row>
    <row r="73" spans="1:12">
      <c r="A73" s="149"/>
      <c r="B73" s="158"/>
      <c r="C73" s="18" t="s">
        <v>1529</v>
      </c>
      <c r="D73" s="17">
        <v>117000</v>
      </c>
      <c r="E73" s="17">
        <v>117000</v>
      </c>
      <c r="F73" s="17"/>
      <c r="G73" s="17"/>
      <c r="H73" s="43"/>
      <c r="I73" s="17"/>
      <c r="J73" s="17"/>
      <c r="K73" s="43"/>
      <c r="L73" s="32"/>
    </row>
    <row r="74" spans="1:12">
      <c r="A74" s="149"/>
      <c r="B74" s="158"/>
      <c r="C74" s="18" t="s">
        <v>55</v>
      </c>
      <c r="D74" s="17">
        <v>135000</v>
      </c>
      <c r="E74" s="17">
        <v>135000</v>
      </c>
      <c r="F74" s="17"/>
      <c r="G74" s="17"/>
      <c r="H74" s="43"/>
      <c r="I74" s="17"/>
      <c r="J74" s="17"/>
      <c r="K74" s="43"/>
      <c r="L74" s="32"/>
    </row>
    <row r="75" spans="1:12">
      <c r="A75" s="149"/>
      <c r="B75" s="158"/>
      <c r="C75" s="18" t="s">
        <v>770</v>
      </c>
      <c r="D75" s="17">
        <v>60000</v>
      </c>
      <c r="E75" s="17">
        <v>60000</v>
      </c>
      <c r="F75" s="17"/>
      <c r="G75" s="17"/>
      <c r="H75" s="43"/>
      <c r="I75" s="17"/>
      <c r="J75" s="17"/>
      <c r="K75" s="43"/>
      <c r="L75" s="32"/>
    </row>
    <row r="76" spans="1:12">
      <c r="A76" s="149"/>
      <c r="B76" s="158"/>
      <c r="C76" s="18" t="s">
        <v>1528</v>
      </c>
      <c r="D76" s="17">
        <v>20000</v>
      </c>
      <c r="E76" s="17">
        <v>20000</v>
      </c>
      <c r="F76" s="17"/>
      <c r="G76" s="17"/>
      <c r="H76" s="43"/>
      <c r="I76" s="17"/>
      <c r="J76" s="17"/>
      <c r="K76" s="43"/>
      <c r="L76" s="32"/>
    </row>
    <row r="77" spans="1:12">
      <c r="A77" s="149"/>
      <c r="B77" s="158"/>
      <c r="C77" s="18" t="s">
        <v>124</v>
      </c>
      <c r="D77" s="17">
        <v>32000</v>
      </c>
      <c r="E77" s="17">
        <v>32000</v>
      </c>
      <c r="F77" s="17"/>
      <c r="G77" s="17"/>
      <c r="H77" s="43"/>
      <c r="I77" s="17"/>
      <c r="J77" s="17"/>
      <c r="K77" s="43"/>
      <c r="L77" s="32"/>
    </row>
    <row r="78" spans="1:12">
      <c r="A78" s="149"/>
      <c r="B78" s="158"/>
      <c r="C78" s="18" t="s">
        <v>105</v>
      </c>
      <c r="D78" s="17">
        <v>29500</v>
      </c>
      <c r="E78" s="17">
        <v>29500</v>
      </c>
      <c r="F78" s="17"/>
      <c r="G78" s="17"/>
      <c r="H78" s="43"/>
      <c r="I78" s="17"/>
      <c r="J78" s="17"/>
      <c r="K78" s="43"/>
      <c r="L78" s="32"/>
    </row>
    <row r="79" spans="1:12">
      <c r="A79" s="149"/>
      <c r="B79" s="158"/>
      <c r="C79" s="18" t="s">
        <v>1527</v>
      </c>
      <c r="D79" s="17">
        <v>28000</v>
      </c>
      <c r="E79" s="17">
        <v>28000</v>
      </c>
      <c r="F79" s="17"/>
      <c r="G79" s="17"/>
      <c r="H79" s="43"/>
      <c r="I79" s="17"/>
      <c r="J79" s="17"/>
      <c r="K79" s="43"/>
      <c r="L79" s="32"/>
    </row>
    <row r="80" spans="1:12">
      <c r="A80" s="149"/>
      <c r="B80" s="158"/>
      <c r="C80" s="16" t="s">
        <v>1072</v>
      </c>
      <c r="D80" s="15">
        <f>SUM(D68:D79)</f>
        <v>576175</v>
      </c>
      <c r="E80" s="15">
        <f>SUM(E68:E79)</f>
        <v>576175</v>
      </c>
      <c r="F80" s="15">
        <f>SUM(F68:F79)</f>
        <v>0</v>
      </c>
      <c r="G80" s="15">
        <f>SUM(G68:G79)</f>
        <v>0</v>
      </c>
      <c r="H80" s="15">
        <f>SUBTOTAL(9,F80:G80)</f>
        <v>0</v>
      </c>
      <c r="I80" s="15">
        <f>SUM(I68:I79)</f>
        <v>0</v>
      </c>
      <c r="J80" s="15">
        <f>SUM(J68:J79)</f>
        <v>0</v>
      </c>
      <c r="K80" s="15">
        <f>SUBTOTAL(9,I80:J80)</f>
        <v>0</v>
      </c>
      <c r="L80" s="33"/>
    </row>
    <row r="81" spans="1:12">
      <c r="A81" s="149">
        <v>9</v>
      </c>
      <c r="B81" s="158" t="s">
        <v>1526</v>
      </c>
      <c r="C81" s="18" t="s">
        <v>1525</v>
      </c>
      <c r="D81" s="17">
        <v>50000</v>
      </c>
      <c r="E81" s="17">
        <v>50000</v>
      </c>
      <c r="F81" s="164">
        <v>0</v>
      </c>
      <c r="G81" s="164">
        <v>170000</v>
      </c>
      <c r="H81" s="167">
        <f>SUM(F81:G81)</f>
        <v>170000</v>
      </c>
      <c r="I81" s="164">
        <f>F81*0.9</f>
        <v>0</v>
      </c>
      <c r="J81" s="164">
        <f>G81*0.9</f>
        <v>153000</v>
      </c>
      <c r="K81" s="167">
        <f>SUM(I81:J81)</f>
        <v>153000</v>
      </c>
      <c r="L81" s="32"/>
    </row>
    <row r="82" spans="1:12">
      <c r="A82" s="149"/>
      <c r="B82" s="158"/>
      <c r="C82" s="18" t="s">
        <v>1524</v>
      </c>
      <c r="D82" s="17">
        <v>50000</v>
      </c>
      <c r="E82" s="17">
        <v>50000</v>
      </c>
      <c r="F82" s="166"/>
      <c r="G82" s="166"/>
      <c r="H82" s="168"/>
      <c r="I82" s="166"/>
      <c r="J82" s="166"/>
      <c r="K82" s="168"/>
      <c r="L82" s="32"/>
    </row>
    <row r="83" spans="1:12">
      <c r="A83" s="149"/>
      <c r="B83" s="158"/>
      <c r="C83" s="18" t="s">
        <v>1523</v>
      </c>
      <c r="D83" s="17">
        <v>50000</v>
      </c>
      <c r="E83" s="17">
        <v>25000</v>
      </c>
      <c r="F83" s="166"/>
      <c r="G83" s="166"/>
      <c r="H83" s="168"/>
      <c r="I83" s="166"/>
      <c r="J83" s="166"/>
      <c r="K83" s="168"/>
      <c r="L83" s="32"/>
    </row>
    <row r="84" spans="1:12">
      <c r="A84" s="149"/>
      <c r="B84" s="158"/>
      <c r="C84" s="18" t="s">
        <v>93</v>
      </c>
      <c r="D84" s="17">
        <v>50000</v>
      </c>
      <c r="E84" s="17">
        <v>50000</v>
      </c>
      <c r="F84" s="165"/>
      <c r="G84" s="165"/>
      <c r="H84" s="169"/>
      <c r="I84" s="165"/>
      <c r="J84" s="165"/>
      <c r="K84" s="169"/>
      <c r="L84" s="32"/>
    </row>
    <row r="85" spans="1:12">
      <c r="A85" s="149"/>
      <c r="B85" s="158"/>
      <c r="C85" s="18" t="s">
        <v>69</v>
      </c>
      <c r="D85" s="17">
        <v>20000</v>
      </c>
      <c r="E85" s="17">
        <v>20000</v>
      </c>
      <c r="F85" s="164">
        <v>60000</v>
      </c>
      <c r="G85" s="164">
        <v>0</v>
      </c>
      <c r="H85" s="167">
        <f>SUM(F85:G85)</f>
        <v>60000</v>
      </c>
      <c r="I85" s="164">
        <f>F85*0.9</f>
        <v>54000</v>
      </c>
      <c r="J85" s="164">
        <f>G85*0.9</f>
        <v>0</v>
      </c>
      <c r="K85" s="167">
        <f>SUM(I85:J85)</f>
        <v>54000</v>
      </c>
      <c r="L85" s="32"/>
    </row>
    <row r="86" spans="1:12">
      <c r="A86" s="149"/>
      <c r="B86" s="158"/>
      <c r="C86" s="18" t="s">
        <v>1467</v>
      </c>
      <c r="D86" s="17">
        <v>40000</v>
      </c>
      <c r="E86" s="17">
        <v>40000</v>
      </c>
      <c r="F86" s="165"/>
      <c r="G86" s="165"/>
      <c r="H86" s="169"/>
      <c r="I86" s="165"/>
      <c r="J86" s="165"/>
      <c r="K86" s="169"/>
      <c r="L86" s="32"/>
    </row>
    <row r="87" spans="1:12" ht="63">
      <c r="A87" s="149"/>
      <c r="B87" s="158"/>
      <c r="C87" s="18" t="s">
        <v>1522</v>
      </c>
      <c r="D87" s="17">
        <v>36500</v>
      </c>
      <c r="E87" s="17">
        <v>36500</v>
      </c>
      <c r="F87" s="164">
        <v>0</v>
      </c>
      <c r="G87" s="164">
        <v>0</v>
      </c>
      <c r="H87" s="167">
        <f>SUM(F87:G87)</f>
        <v>0</v>
      </c>
      <c r="I87" s="164">
        <f>F87*0.9</f>
        <v>0</v>
      </c>
      <c r="J87" s="164">
        <f>G87*0.9</f>
        <v>0</v>
      </c>
      <c r="K87" s="167">
        <f>SUM(I87:J87)</f>
        <v>0</v>
      </c>
      <c r="L87" s="32" t="s">
        <v>1515</v>
      </c>
    </row>
    <row r="88" spans="1:12" ht="47.25">
      <c r="A88" s="149"/>
      <c r="B88" s="158"/>
      <c r="C88" s="18" t="s">
        <v>1521</v>
      </c>
      <c r="D88" s="17">
        <v>900000</v>
      </c>
      <c r="E88" s="17">
        <v>900000</v>
      </c>
      <c r="F88" s="165"/>
      <c r="G88" s="165"/>
      <c r="H88" s="169"/>
      <c r="I88" s="165"/>
      <c r="J88" s="165"/>
      <c r="K88" s="169"/>
      <c r="L88" s="32" t="s">
        <v>1520</v>
      </c>
    </row>
    <row r="89" spans="1:12">
      <c r="A89" s="149"/>
      <c r="B89" s="158"/>
      <c r="C89" s="16" t="s">
        <v>1</v>
      </c>
      <c r="D89" s="15">
        <f t="shared" ref="D89:K89" si="5">SUM(D81:D88)</f>
        <v>1196500</v>
      </c>
      <c r="E89" s="15">
        <f t="shared" si="5"/>
        <v>1171500</v>
      </c>
      <c r="F89" s="15">
        <f t="shared" si="5"/>
        <v>60000</v>
      </c>
      <c r="G89" s="15">
        <f t="shared" si="5"/>
        <v>170000</v>
      </c>
      <c r="H89" s="15">
        <f t="shared" si="5"/>
        <v>230000</v>
      </c>
      <c r="I89" s="15">
        <f t="shared" si="5"/>
        <v>54000</v>
      </c>
      <c r="J89" s="15">
        <f t="shared" si="5"/>
        <v>153000</v>
      </c>
      <c r="K89" s="15">
        <f t="shared" si="5"/>
        <v>207000</v>
      </c>
      <c r="L89" s="33"/>
    </row>
    <row r="90" spans="1:12">
      <c r="A90" s="149">
        <v>10</v>
      </c>
      <c r="B90" s="158" t="s">
        <v>1519</v>
      </c>
      <c r="C90" s="18" t="s">
        <v>1518</v>
      </c>
      <c r="D90" s="17">
        <v>500000</v>
      </c>
      <c r="E90" s="17">
        <v>500000</v>
      </c>
      <c r="F90" s="164">
        <v>0</v>
      </c>
      <c r="G90" s="164">
        <v>569000</v>
      </c>
      <c r="H90" s="167">
        <f>SUM(F90:G90)</f>
        <v>569000</v>
      </c>
      <c r="I90" s="164">
        <f>F90*0.9</f>
        <v>0</v>
      </c>
      <c r="J90" s="164">
        <f>G90*0.9</f>
        <v>512100</v>
      </c>
      <c r="K90" s="167">
        <f>SUM(I90:J90)</f>
        <v>512100</v>
      </c>
      <c r="L90" s="32"/>
    </row>
    <row r="91" spans="1:12">
      <c r="A91" s="149"/>
      <c r="B91" s="158"/>
      <c r="C91" s="18" t="s">
        <v>55</v>
      </c>
      <c r="D91" s="17">
        <v>69000</v>
      </c>
      <c r="E91" s="17">
        <v>69000</v>
      </c>
      <c r="F91" s="165"/>
      <c r="G91" s="165"/>
      <c r="H91" s="169"/>
      <c r="I91" s="165"/>
      <c r="J91" s="165"/>
      <c r="K91" s="169"/>
      <c r="L91" s="32"/>
    </row>
    <row r="92" spans="1:12">
      <c r="A92" s="149"/>
      <c r="B92" s="158"/>
      <c r="C92" s="18" t="s">
        <v>1517</v>
      </c>
      <c r="D92" s="17">
        <v>21000</v>
      </c>
      <c r="E92" s="17">
        <v>21000</v>
      </c>
      <c r="F92" s="164">
        <v>50000</v>
      </c>
      <c r="G92" s="164">
        <v>0</v>
      </c>
      <c r="H92" s="167">
        <f>SUM(F92:G92)</f>
        <v>50000</v>
      </c>
      <c r="I92" s="164">
        <f>F92*0.9</f>
        <v>45000</v>
      </c>
      <c r="J92" s="164">
        <f>G92*0.9</f>
        <v>0</v>
      </c>
      <c r="K92" s="167">
        <f>SUM(I92:J92)</f>
        <v>45000</v>
      </c>
      <c r="L92" s="32"/>
    </row>
    <row r="93" spans="1:12">
      <c r="A93" s="149"/>
      <c r="B93" s="158"/>
      <c r="C93" s="18" t="s">
        <v>1467</v>
      </c>
      <c r="D93" s="17">
        <v>15000</v>
      </c>
      <c r="E93" s="17">
        <v>15000</v>
      </c>
      <c r="F93" s="166"/>
      <c r="G93" s="166"/>
      <c r="H93" s="168"/>
      <c r="I93" s="166"/>
      <c r="J93" s="166"/>
      <c r="K93" s="168"/>
      <c r="L93" s="32"/>
    </row>
    <row r="94" spans="1:12">
      <c r="A94" s="149"/>
      <c r="B94" s="158"/>
      <c r="C94" s="18" t="s">
        <v>1516</v>
      </c>
      <c r="D94" s="17">
        <v>14000</v>
      </c>
      <c r="E94" s="17">
        <v>14000</v>
      </c>
      <c r="F94" s="165"/>
      <c r="G94" s="165"/>
      <c r="H94" s="169"/>
      <c r="I94" s="165"/>
      <c r="J94" s="165"/>
      <c r="K94" s="169"/>
      <c r="L94" s="32"/>
    </row>
    <row r="95" spans="1:12" ht="63">
      <c r="A95" s="149"/>
      <c r="B95" s="158"/>
      <c r="C95" s="18" t="s">
        <v>47</v>
      </c>
      <c r="D95" s="17">
        <v>237500</v>
      </c>
      <c r="E95" s="17">
        <v>237500</v>
      </c>
      <c r="F95" s="17">
        <v>0</v>
      </c>
      <c r="G95" s="17">
        <v>0</v>
      </c>
      <c r="H95" s="43">
        <f>SUM(F95:G95)</f>
        <v>0</v>
      </c>
      <c r="I95" s="17">
        <f>F95*0.9</f>
        <v>0</v>
      </c>
      <c r="J95" s="17">
        <f>G95*0.9</f>
        <v>0</v>
      </c>
      <c r="K95" s="43">
        <f>SUM(I95:J95)</f>
        <v>0</v>
      </c>
      <c r="L95" s="32" t="s">
        <v>1515</v>
      </c>
    </row>
    <row r="96" spans="1:12">
      <c r="A96" s="149"/>
      <c r="B96" s="158"/>
      <c r="C96" s="16" t="s">
        <v>1</v>
      </c>
      <c r="D96" s="15">
        <f>SUM(D90:D94)</f>
        <v>619000</v>
      </c>
      <c r="E96" s="15">
        <f>SUM(E90:E94)</f>
        <v>619000</v>
      </c>
      <c r="F96" s="15">
        <f>SUM(F90:F95)</f>
        <v>50000</v>
      </c>
      <c r="G96" s="15">
        <f>SUM(G90:G95)</f>
        <v>569000</v>
      </c>
      <c r="H96" s="15">
        <f>SUBTOTAL(9,F96:G96)</f>
        <v>619000</v>
      </c>
      <c r="I96" s="15">
        <f>SUM(I90:I95)</f>
        <v>45000</v>
      </c>
      <c r="J96" s="15">
        <f>SUM(J90:J95)</f>
        <v>512100</v>
      </c>
      <c r="K96" s="15">
        <f>SUBTOTAL(9,I96:J96)</f>
        <v>557100</v>
      </c>
      <c r="L96" s="34"/>
    </row>
    <row r="97" spans="1:12">
      <c r="A97" s="149">
        <v>11</v>
      </c>
      <c r="B97" s="158" t="s">
        <v>1514</v>
      </c>
      <c r="C97" s="24" t="s">
        <v>1513</v>
      </c>
      <c r="D97" s="17">
        <v>30000</v>
      </c>
      <c r="E97" s="17">
        <v>30000</v>
      </c>
      <c r="F97" s="17"/>
      <c r="G97" s="17"/>
      <c r="H97" s="43"/>
      <c r="I97" s="17"/>
      <c r="J97" s="17"/>
      <c r="K97" s="43"/>
      <c r="L97" s="32"/>
    </row>
    <row r="98" spans="1:12">
      <c r="A98" s="149"/>
      <c r="B98" s="158"/>
      <c r="C98" s="24" t="s">
        <v>1512</v>
      </c>
      <c r="D98" s="17">
        <v>250000</v>
      </c>
      <c r="E98" s="17">
        <v>250000</v>
      </c>
      <c r="F98" s="17"/>
      <c r="G98" s="17"/>
      <c r="H98" s="43"/>
      <c r="I98" s="17"/>
      <c r="J98" s="17"/>
      <c r="K98" s="43"/>
      <c r="L98" s="32"/>
    </row>
    <row r="99" spans="1:12">
      <c r="A99" s="149"/>
      <c r="B99" s="158"/>
      <c r="C99" s="24" t="s">
        <v>896</v>
      </c>
      <c r="D99" s="17">
        <v>448500</v>
      </c>
      <c r="E99" s="17">
        <v>448500</v>
      </c>
      <c r="F99" s="17"/>
      <c r="G99" s="17"/>
      <c r="H99" s="43"/>
      <c r="I99" s="17"/>
      <c r="J99" s="17"/>
      <c r="K99" s="43"/>
      <c r="L99" s="32"/>
    </row>
    <row r="100" spans="1:12">
      <c r="A100" s="149"/>
      <c r="B100" s="158"/>
      <c r="C100" s="24" t="s">
        <v>1511</v>
      </c>
      <c r="D100" s="17">
        <v>36000</v>
      </c>
      <c r="E100" s="17">
        <v>36000</v>
      </c>
      <c r="F100" s="17"/>
      <c r="G100" s="17"/>
      <c r="H100" s="43"/>
      <c r="I100" s="17"/>
      <c r="J100" s="17"/>
      <c r="K100" s="43"/>
      <c r="L100" s="32"/>
    </row>
    <row r="101" spans="1:12">
      <c r="A101" s="149"/>
      <c r="B101" s="158"/>
      <c r="C101" s="24" t="s">
        <v>1510</v>
      </c>
      <c r="D101" s="17">
        <v>42000</v>
      </c>
      <c r="E101" s="17">
        <v>42000</v>
      </c>
      <c r="F101" s="17"/>
      <c r="G101" s="17"/>
      <c r="H101" s="43"/>
      <c r="I101" s="17"/>
      <c r="J101" s="17"/>
      <c r="K101" s="43"/>
      <c r="L101" s="32"/>
    </row>
    <row r="102" spans="1:12">
      <c r="A102" s="149"/>
      <c r="B102" s="158"/>
      <c r="C102" s="24" t="s">
        <v>1509</v>
      </c>
      <c r="D102" s="17">
        <v>77500</v>
      </c>
      <c r="E102" s="17">
        <v>77500</v>
      </c>
      <c r="F102" s="17"/>
      <c r="G102" s="17"/>
      <c r="H102" s="43"/>
      <c r="I102" s="17"/>
      <c r="J102" s="17"/>
      <c r="K102" s="43"/>
      <c r="L102" s="32"/>
    </row>
    <row r="103" spans="1:12">
      <c r="A103" s="149"/>
      <c r="B103" s="158"/>
      <c r="C103" s="24" t="s">
        <v>1508</v>
      </c>
      <c r="D103" s="17">
        <v>100000</v>
      </c>
      <c r="E103" s="17">
        <v>100000</v>
      </c>
      <c r="F103" s="17"/>
      <c r="G103" s="17"/>
      <c r="H103" s="43"/>
      <c r="I103" s="17"/>
      <c r="J103" s="17"/>
      <c r="K103" s="43"/>
      <c r="L103" s="32"/>
    </row>
    <row r="104" spans="1:12">
      <c r="A104" s="149"/>
      <c r="B104" s="158"/>
      <c r="C104" s="16" t="s">
        <v>1</v>
      </c>
      <c r="D104" s="15">
        <f>SUM(D97:D103)</f>
        <v>984000</v>
      </c>
      <c r="E104" s="15">
        <f>SUM(E97:E103)</f>
        <v>984000</v>
      </c>
      <c r="F104" s="15">
        <f>SUM(F97:F103)</f>
        <v>0</v>
      </c>
      <c r="G104" s="15">
        <f>SUM(G97:G103)</f>
        <v>0</v>
      </c>
      <c r="H104" s="15">
        <f>SUBTOTAL(9,F104:G104)</f>
        <v>0</v>
      </c>
      <c r="I104" s="15">
        <f>SUM(I97:I103)</f>
        <v>0</v>
      </c>
      <c r="J104" s="15">
        <f>SUM(J97:J103)</f>
        <v>0</v>
      </c>
      <c r="K104" s="15">
        <f>SUBTOTAL(9,I104:J104)</f>
        <v>0</v>
      </c>
      <c r="L104" s="34"/>
    </row>
    <row r="105" spans="1:12">
      <c r="A105" s="149">
        <v>12</v>
      </c>
      <c r="B105" s="158" t="s">
        <v>1507</v>
      </c>
      <c r="C105" s="24" t="s">
        <v>6</v>
      </c>
      <c r="D105" s="17">
        <v>25019</v>
      </c>
      <c r="E105" s="17">
        <v>25019</v>
      </c>
      <c r="F105" s="17"/>
      <c r="G105" s="17"/>
      <c r="H105" s="43"/>
      <c r="I105" s="17"/>
      <c r="J105" s="17"/>
      <c r="K105" s="43"/>
      <c r="L105" s="32"/>
    </row>
    <row r="106" spans="1:12">
      <c r="A106" s="149"/>
      <c r="B106" s="158"/>
      <c r="C106" s="24" t="s">
        <v>598</v>
      </c>
      <c r="D106" s="17">
        <v>2680</v>
      </c>
      <c r="E106" s="17">
        <v>2680</v>
      </c>
      <c r="F106" s="17"/>
      <c r="G106" s="17"/>
      <c r="H106" s="43"/>
      <c r="I106" s="17"/>
      <c r="J106" s="17"/>
      <c r="K106" s="43"/>
      <c r="L106" s="32"/>
    </row>
    <row r="107" spans="1:12">
      <c r="A107" s="149"/>
      <c r="B107" s="158"/>
      <c r="C107" s="24" t="s">
        <v>80</v>
      </c>
      <c r="D107" s="17">
        <v>10856</v>
      </c>
      <c r="E107" s="17">
        <v>10856</v>
      </c>
      <c r="F107" s="17"/>
      <c r="G107" s="17"/>
      <c r="H107" s="43"/>
      <c r="I107" s="17"/>
      <c r="J107" s="17"/>
      <c r="K107" s="43"/>
      <c r="L107" s="32"/>
    </row>
    <row r="108" spans="1:12">
      <c r="A108" s="149"/>
      <c r="B108" s="158"/>
      <c r="C108" s="24" t="s">
        <v>8</v>
      </c>
      <c r="D108" s="17">
        <v>4000</v>
      </c>
      <c r="E108" s="17">
        <v>4000</v>
      </c>
      <c r="F108" s="17"/>
      <c r="G108" s="17"/>
      <c r="H108" s="43"/>
      <c r="I108" s="17"/>
      <c r="J108" s="17"/>
      <c r="K108" s="43"/>
      <c r="L108" s="32"/>
    </row>
    <row r="109" spans="1:12">
      <c r="A109" s="149"/>
      <c r="B109" s="158"/>
      <c r="C109" s="24" t="s">
        <v>95</v>
      </c>
      <c r="D109" s="17">
        <v>26119</v>
      </c>
      <c r="E109" s="17">
        <v>26119</v>
      </c>
      <c r="F109" s="17"/>
      <c r="G109" s="17"/>
      <c r="H109" s="43"/>
      <c r="I109" s="17"/>
      <c r="J109" s="17"/>
      <c r="K109" s="43"/>
      <c r="L109" s="32"/>
    </row>
    <row r="110" spans="1:12">
      <c r="A110" s="149"/>
      <c r="B110" s="158"/>
      <c r="C110" s="24" t="s">
        <v>1328</v>
      </c>
      <c r="D110" s="17">
        <v>5990</v>
      </c>
      <c r="E110" s="17">
        <v>5990</v>
      </c>
      <c r="F110" s="17"/>
      <c r="G110" s="17"/>
      <c r="H110" s="43"/>
      <c r="I110" s="17"/>
      <c r="J110" s="17"/>
      <c r="K110" s="43"/>
      <c r="L110" s="32"/>
    </row>
    <row r="111" spans="1:12">
      <c r="A111" s="149"/>
      <c r="B111" s="158"/>
      <c r="C111" s="24" t="s">
        <v>1506</v>
      </c>
      <c r="D111" s="17">
        <v>1600</v>
      </c>
      <c r="E111" s="17">
        <v>1600</v>
      </c>
      <c r="F111" s="17"/>
      <c r="G111" s="17"/>
      <c r="H111" s="43"/>
      <c r="I111" s="17"/>
      <c r="J111" s="17"/>
      <c r="K111" s="43"/>
      <c r="L111" s="32"/>
    </row>
    <row r="112" spans="1:12">
      <c r="A112" s="149"/>
      <c r="B112" s="158"/>
      <c r="C112" s="24" t="s">
        <v>168</v>
      </c>
      <c r="D112" s="17">
        <v>7980</v>
      </c>
      <c r="E112" s="17">
        <v>7980</v>
      </c>
      <c r="F112" s="17"/>
      <c r="G112" s="17"/>
      <c r="H112" s="43"/>
      <c r="I112" s="17"/>
      <c r="J112" s="17"/>
      <c r="K112" s="43"/>
      <c r="L112" s="32"/>
    </row>
    <row r="113" spans="1:12">
      <c r="A113" s="149"/>
      <c r="B113" s="158"/>
      <c r="C113" s="24" t="s">
        <v>1505</v>
      </c>
      <c r="D113" s="17">
        <v>1520</v>
      </c>
      <c r="E113" s="17">
        <v>1520</v>
      </c>
      <c r="F113" s="17"/>
      <c r="G113" s="17"/>
      <c r="H113" s="43"/>
      <c r="I113" s="17"/>
      <c r="J113" s="17"/>
      <c r="K113" s="43"/>
      <c r="L113" s="32"/>
    </row>
    <row r="114" spans="1:12">
      <c r="A114" s="149"/>
      <c r="B114" s="158"/>
      <c r="C114" s="24" t="s">
        <v>1504</v>
      </c>
      <c r="D114" s="17">
        <v>2350</v>
      </c>
      <c r="E114" s="17">
        <v>2350</v>
      </c>
      <c r="F114" s="17"/>
      <c r="G114" s="17"/>
      <c r="H114" s="43"/>
      <c r="I114" s="17"/>
      <c r="J114" s="17"/>
      <c r="K114" s="43"/>
      <c r="L114" s="32"/>
    </row>
    <row r="115" spans="1:12">
      <c r="A115" s="149"/>
      <c r="B115" s="158"/>
      <c r="C115" s="24" t="s">
        <v>1503</v>
      </c>
      <c r="D115" s="17">
        <v>6000</v>
      </c>
      <c r="E115" s="17">
        <v>6000</v>
      </c>
      <c r="F115" s="17"/>
      <c r="G115" s="17"/>
      <c r="H115" s="43"/>
      <c r="I115" s="17"/>
      <c r="J115" s="17"/>
      <c r="K115" s="43"/>
      <c r="L115" s="32"/>
    </row>
    <row r="116" spans="1:12">
      <c r="A116" s="149"/>
      <c r="B116" s="158"/>
      <c r="C116" s="18" t="s">
        <v>571</v>
      </c>
      <c r="D116" s="17">
        <v>2700</v>
      </c>
      <c r="E116" s="17">
        <v>2700</v>
      </c>
      <c r="F116" s="17"/>
      <c r="G116" s="17"/>
      <c r="H116" s="43"/>
      <c r="I116" s="17"/>
      <c r="J116" s="17"/>
      <c r="K116" s="43"/>
      <c r="L116" s="32"/>
    </row>
    <row r="117" spans="1:12">
      <c r="A117" s="149"/>
      <c r="B117" s="158"/>
      <c r="C117" s="18" t="s">
        <v>1502</v>
      </c>
      <c r="D117" s="17">
        <v>1200</v>
      </c>
      <c r="E117" s="17">
        <v>1200</v>
      </c>
      <c r="F117" s="17"/>
      <c r="G117" s="17"/>
      <c r="H117" s="43"/>
      <c r="I117" s="17"/>
      <c r="J117" s="17"/>
      <c r="K117" s="43"/>
      <c r="L117" s="32"/>
    </row>
    <row r="118" spans="1:12">
      <c r="A118" s="149"/>
      <c r="B118" s="158"/>
      <c r="C118" s="18" t="s">
        <v>93</v>
      </c>
      <c r="D118" s="17">
        <v>53200</v>
      </c>
      <c r="E118" s="17">
        <v>53200</v>
      </c>
      <c r="F118" s="17"/>
      <c r="G118" s="17"/>
      <c r="H118" s="43"/>
      <c r="I118" s="17"/>
      <c r="J118" s="17"/>
      <c r="K118" s="43"/>
      <c r="L118" s="32"/>
    </row>
    <row r="119" spans="1:12">
      <c r="A119" s="149"/>
      <c r="B119" s="158"/>
      <c r="C119" s="16" t="s">
        <v>1</v>
      </c>
      <c r="D119" s="15">
        <f>SUM(D105:D118)</f>
        <v>151214</v>
      </c>
      <c r="E119" s="15">
        <f>SUM(E105:E118)</f>
        <v>151214</v>
      </c>
      <c r="F119" s="15">
        <f>SUM(F105:F118)</f>
        <v>0</v>
      </c>
      <c r="G119" s="15">
        <f>SUM(G105:G118)</f>
        <v>0</v>
      </c>
      <c r="H119" s="15">
        <f>SUBTOTAL(9,F119:G119)</f>
        <v>0</v>
      </c>
      <c r="I119" s="15">
        <f>SUM(I105:I118)</f>
        <v>0</v>
      </c>
      <c r="J119" s="15">
        <f>SUM(J105:J118)</f>
        <v>0</v>
      </c>
      <c r="K119" s="15">
        <f>SUBTOTAL(9,I119:J119)</f>
        <v>0</v>
      </c>
      <c r="L119" s="34"/>
    </row>
    <row r="120" spans="1:12" ht="33">
      <c r="A120" s="149">
        <v>13</v>
      </c>
      <c r="B120" s="158" t="s">
        <v>1501</v>
      </c>
      <c r="C120" s="24" t="s">
        <v>1500</v>
      </c>
      <c r="D120" s="17">
        <v>512200</v>
      </c>
      <c r="E120" s="17">
        <v>512200</v>
      </c>
      <c r="F120" s="17"/>
      <c r="G120" s="17"/>
      <c r="H120" s="43"/>
      <c r="I120" s="17"/>
      <c r="J120" s="17"/>
      <c r="K120" s="43"/>
      <c r="L120" s="32"/>
    </row>
    <row r="121" spans="1:12">
      <c r="A121" s="149"/>
      <c r="B121" s="158"/>
      <c r="C121" s="24" t="s">
        <v>1499</v>
      </c>
      <c r="D121" s="17">
        <v>35000</v>
      </c>
      <c r="E121" s="17">
        <v>35000</v>
      </c>
      <c r="F121" s="17"/>
      <c r="G121" s="17"/>
      <c r="H121" s="43"/>
      <c r="I121" s="17"/>
      <c r="J121" s="17"/>
      <c r="K121" s="43"/>
      <c r="L121" s="32"/>
    </row>
    <row r="122" spans="1:12">
      <c r="A122" s="149"/>
      <c r="B122" s="158"/>
      <c r="C122" s="24" t="s">
        <v>1498</v>
      </c>
      <c r="D122" s="17">
        <v>75000</v>
      </c>
      <c r="E122" s="17">
        <v>75000</v>
      </c>
      <c r="F122" s="17"/>
      <c r="G122" s="17"/>
      <c r="H122" s="43"/>
      <c r="I122" s="17"/>
      <c r="J122" s="17"/>
      <c r="K122" s="43"/>
      <c r="L122" s="32"/>
    </row>
    <row r="123" spans="1:12">
      <c r="A123" s="149"/>
      <c r="B123" s="158"/>
      <c r="C123" s="24" t="s">
        <v>105</v>
      </c>
      <c r="D123" s="17">
        <v>38000</v>
      </c>
      <c r="E123" s="17">
        <v>38000</v>
      </c>
      <c r="F123" s="17"/>
      <c r="G123" s="17"/>
      <c r="H123" s="43"/>
      <c r="I123" s="17"/>
      <c r="J123" s="17"/>
      <c r="K123" s="43"/>
      <c r="L123" s="32"/>
    </row>
    <row r="124" spans="1:12">
      <c r="A124" s="149"/>
      <c r="B124" s="158"/>
      <c r="C124" s="24" t="s">
        <v>87</v>
      </c>
      <c r="D124" s="17">
        <v>30000</v>
      </c>
      <c r="E124" s="17">
        <v>30000</v>
      </c>
      <c r="F124" s="17"/>
      <c r="G124" s="17"/>
      <c r="H124" s="43"/>
      <c r="I124" s="17"/>
      <c r="J124" s="17"/>
      <c r="K124" s="43"/>
      <c r="L124" s="32"/>
    </row>
    <row r="125" spans="1:12">
      <c r="A125" s="149"/>
      <c r="B125" s="158"/>
      <c r="C125" s="24" t="s">
        <v>118</v>
      </c>
      <c r="D125" s="17">
        <v>20000</v>
      </c>
      <c r="E125" s="17">
        <v>20000</v>
      </c>
      <c r="F125" s="17"/>
      <c r="G125" s="17"/>
      <c r="H125" s="43"/>
      <c r="I125" s="17"/>
      <c r="J125" s="17"/>
      <c r="K125" s="43"/>
      <c r="L125" s="32"/>
    </row>
    <row r="126" spans="1:12">
      <c r="A126" s="149"/>
      <c r="B126" s="158"/>
      <c r="C126" s="16" t="s">
        <v>1</v>
      </c>
      <c r="D126" s="15">
        <f>SUM(D120:D125)</f>
        <v>710200</v>
      </c>
      <c r="E126" s="15">
        <f>SUM(E120:E125)</f>
        <v>710200</v>
      </c>
      <c r="F126" s="15">
        <f>SUM(F120:F125)</f>
        <v>0</v>
      </c>
      <c r="G126" s="15">
        <f>SUM(G120:G125)</f>
        <v>0</v>
      </c>
      <c r="H126" s="15">
        <f>SUBTOTAL(9,F126:G126)</f>
        <v>0</v>
      </c>
      <c r="I126" s="15">
        <f>SUM(I120:I125)</f>
        <v>0</v>
      </c>
      <c r="J126" s="15">
        <f>SUM(J120:J125)</f>
        <v>0</v>
      </c>
      <c r="K126" s="15">
        <f>SUBTOTAL(9,I126:J126)</f>
        <v>0</v>
      </c>
      <c r="L126" s="34"/>
    </row>
    <row r="127" spans="1:12">
      <c r="A127" s="149">
        <v>14</v>
      </c>
      <c r="B127" s="158" t="s">
        <v>1497</v>
      </c>
      <c r="C127" s="24" t="s">
        <v>1496</v>
      </c>
      <c r="D127" s="17">
        <v>48400</v>
      </c>
      <c r="E127" s="17">
        <v>48400</v>
      </c>
      <c r="F127" s="17"/>
      <c r="G127" s="17"/>
      <c r="H127" s="43"/>
      <c r="I127" s="17"/>
      <c r="J127" s="17"/>
      <c r="K127" s="43"/>
      <c r="L127" s="32"/>
    </row>
    <row r="128" spans="1:12">
      <c r="A128" s="149"/>
      <c r="B128" s="158"/>
      <c r="C128" s="24" t="s">
        <v>1495</v>
      </c>
      <c r="D128" s="17">
        <v>73600</v>
      </c>
      <c r="E128" s="17">
        <v>73600</v>
      </c>
      <c r="F128" s="17"/>
      <c r="G128" s="17"/>
      <c r="H128" s="43"/>
      <c r="I128" s="17"/>
      <c r="J128" s="17"/>
      <c r="K128" s="43"/>
      <c r="L128" s="32"/>
    </row>
    <row r="129" spans="1:12">
      <c r="A129" s="149"/>
      <c r="B129" s="158"/>
      <c r="C129" s="24" t="s">
        <v>105</v>
      </c>
      <c r="D129" s="17">
        <v>147000</v>
      </c>
      <c r="E129" s="17">
        <v>147000</v>
      </c>
      <c r="F129" s="17"/>
      <c r="G129" s="17"/>
      <c r="H129" s="43"/>
      <c r="I129" s="17"/>
      <c r="J129" s="17"/>
      <c r="K129" s="43"/>
      <c r="L129" s="32"/>
    </row>
    <row r="130" spans="1:12">
      <c r="A130" s="149"/>
      <c r="B130" s="158"/>
      <c r="C130" s="24" t="s">
        <v>85</v>
      </c>
      <c r="D130" s="17">
        <v>80000</v>
      </c>
      <c r="E130" s="17">
        <v>80000</v>
      </c>
      <c r="F130" s="17"/>
      <c r="G130" s="17"/>
      <c r="H130" s="43"/>
      <c r="I130" s="17"/>
      <c r="J130" s="17"/>
      <c r="K130" s="43"/>
      <c r="L130" s="32"/>
    </row>
    <row r="131" spans="1:12">
      <c r="A131" s="149"/>
      <c r="B131" s="158"/>
      <c r="C131" s="24" t="s">
        <v>205</v>
      </c>
      <c r="D131" s="17">
        <v>58560</v>
      </c>
      <c r="E131" s="17">
        <v>58560</v>
      </c>
      <c r="F131" s="17"/>
      <c r="G131" s="17"/>
      <c r="H131" s="43"/>
      <c r="I131" s="17"/>
      <c r="J131" s="17"/>
      <c r="K131" s="43"/>
      <c r="L131" s="32"/>
    </row>
    <row r="132" spans="1:12">
      <c r="A132" s="149"/>
      <c r="B132" s="158"/>
      <c r="C132" s="24" t="s">
        <v>98</v>
      </c>
      <c r="D132" s="17">
        <v>63968</v>
      </c>
      <c r="E132" s="17">
        <v>63968</v>
      </c>
      <c r="F132" s="17"/>
      <c r="G132" s="17"/>
      <c r="H132" s="43"/>
      <c r="I132" s="17"/>
      <c r="J132" s="17"/>
      <c r="K132" s="43"/>
      <c r="L132" s="32"/>
    </row>
    <row r="133" spans="1:12">
      <c r="A133" s="149"/>
      <c r="B133" s="158"/>
      <c r="C133" s="24" t="s">
        <v>1494</v>
      </c>
      <c r="D133" s="17">
        <v>197408</v>
      </c>
      <c r="E133" s="17">
        <v>197408</v>
      </c>
      <c r="F133" s="17"/>
      <c r="G133" s="17"/>
      <c r="H133" s="43"/>
      <c r="I133" s="17"/>
      <c r="J133" s="17"/>
      <c r="K133" s="43"/>
      <c r="L133" s="32"/>
    </row>
    <row r="134" spans="1:12">
      <c r="A134" s="149"/>
      <c r="B134" s="158"/>
      <c r="C134" s="24" t="s">
        <v>1493</v>
      </c>
      <c r="D134" s="17">
        <v>91370</v>
      </c>
      <c r="E134" s="17">
        <v>91370</v>
      </c>
      <c r="F134" s="17"/>
      <c r="G134" s="17"/>
      <c r="H134" s="43"/>
      <c r="I134" s="17"/>
      <c r="J134" s="17"/>
      <c r="K134" s="43"/>
      <c r="L134" s="32"/>
    </row>
    <row r="135" spans="1:12" ht="31.5">
      <c r="A135" s="149"/>
      <c r="B135" s="158"/>
      <c r="C135" s="24" t="s">
        <v>1130</v>
      </c>
      <c r="D135" s="17">
        <v>49200</v>
      </c>
      <c r="E135" s="17">
        <v>0</v>
      </c>
      <c r="F135" s="17"/>
      <c r="G135" s="17"/>
      <c r="H135" s="43"/>
      <c r="I135" s="17"/>
      <c r="J135" s="17"/>
      <c r="K135" s="43"/>
      <c r="L135" s="32" t="s">
        <v>77</v>
      </c>
    </row>
    <row r="136" spans="1:12">
      <c r="A136" s="149"/>
      <c r="B136" s="158"/>
      <c r="C136" s="16" t="s">
        <v>1</v>
      </c>
      <c r="D136" s="15">
        <f>SUM(D127:D135)</f>
        <v>809506</v>
      </c>
      <c r="E136" s="15">
        <f>SUM(E127:E135)</f>
        <v>760306</v>
      </c>
      <c r="F136" s="15">
        <f>SUM(F127:F135)</f>
        <v>0</v>
      </c>
      <c r="G136" s="15">
        <f>SUM(G127:G135)</f>
        <v>0</v>
      </c>
      <c r="H136" s="15">
        <f>SUBTOTAL(9,F136:G136)</f>
        <v>0</v>
      </c>
      <c r="I136" s="15">
        <f>SUM(I127:I135)</f>
        <v>0</v>
      </c>
      <c r="J136" s="15">
        <f>SUM(J127:J135)</f>
        <v>0</v>
      </c>
      <c r="K136" s="15">
        <f>SUBTOTAL(9,I136:J136)</f>
        <v>0</v>
      </c>
      <c r="L136" s="34"/>
    </row>
    <row r="137" spans="1:12">
      <c r="A137" s="154">
        <v>15</v>
      </c>
      <c r="B137" s="150" t="s">
        <v>1492</v>
      </c>
      <c r="C137" s="24" t="s">
        <v>55</v>
      </c>
      <c r="D137" s="17">
        <v>31500</v>
      </c>
      <c r="E137" s="17">
        <v>31500</v>
      </c>
      <c r="F137" s="17"/>
      <c r="G137" s="17"/>
      <c r="H137" s="43"/>
      <c r="I137" s="17"/>
      <c r="J137" s="17"/>
      <c r="K137" s="43"/>
      <c r="L137" s="32"/>
    </row>
    <row r="138" spans="1:12">
      <c r="A138" s="155"/>
      <c r="B138" s="151"/>
      <c r="C138" s="24" t="s">
        <v>1491</v>
      </c>
      <c r="D138" s="17">
        <v>15000</v>
      </c>
      <c r="E138" s="17">
        <v>15000</v>
      </c>
      <c r="F138" s="17"/>
      <c r="G138" s="17"/>
      <c r="H138" s="43"/>
      <c r="I138" s="17"/>
      <c r="J138" s="17"/>
      <c r="K138" s="43"/>
      <c r="L138" s="32"/>
    </row>
    <row r="139" spans="1:12">
      <c r="A139" s="155"/>
      <c r="B139" s="151"/>
      <c r="C139" s="24" t="s">
        <v>1490</v>
      </c>
      <c r="D139" s="17">
        <v>10000</v>
      </c>
      <c r="E139" s="17">
        <v>10000</v>
      </c>
      <c r="F139" s="17"/>
      <c r="G139" s="17"/>
      <c r="H139" s="43"/>
      <c r="I139" s="17"/>
      <c r="J139" s="17"/>
      <c r="K139" s="43"/>
      <c r="L139" s="32"/>
    </row>
    <row r="140" spans="1:12">
      <c r="A140" s="162"/>
      <c r="B140" s="163"/>
      <c r="C140" s="16" t="s">
        <v>1</v>
      </c>
      <c r="D140" s="15">
        <f>SUM(D137:D139)</f>
        <v>56500</v>
      </c>
      <c r="E140" s="15">
        <f>SUM(E137:E139)</f>
        <v>56500</v>
      </c>
      <c r="F140" s="15">
        <f>SUM(F137:F139)</f>
        <v>0</v>
      </c>
      <c r="G140" s="15">
        <f>SUM(G137:G139)</f>
        <v>0</v>
      </c>
      <c r="H140" s="15">
        <f>SUBTOTAL(9,F140:G140)</f>
        <v>0</v>
      </c>
      <c r="I140" s="15">
        <f>SUM(I137:I139)</f>
        <v>0</v>
      </c>
      <c r="J140" s="15">
        <f>SUM(J137:J139)</f>
        <v>0</v>
      </c>
      <c r="K140" s="15">
        <f>SUBTOTAL(9,I140:J140)</f>
        <v>0</v>
      </c>
      <c r="L140" s="34"/>
    </row>
    <row r="141" spans="1:12">
      <c r="A141" s="149">
        <v>16</v>
      </c>
      <c r="B141" s="158" t="s">
        <v>1489</v>
      </c>
      <c r="C141" s="24" t="s">
        <v>1488</v>
      </c>
      <c r="D141" s="17">
        <v>126600</v>
      </c>
      <c r="E141" s="17">
        <v>126600</v>
      </c>
      <c r="F141" s="17"/>
      <c r="G141" s="17"/>
      <c r="H141" s="43"/>
      <c r="I141" s="17"/>
      <c r="J141" s="17"/>
      <c r="K141" s="43"/>
      <c r="L141" s="32"/>
    </row>
    <row r="142" spans="1:12">
      <c r="A142" s="149"/>
      <c r="B142" s="158"/>
      <c r="C142" s="24" t="s">
        <v>1487</v>
      </c>
      <c r="D142" s="17">
        <v>118700</v>
      </c>
      <c r="E142" s="17">
        <v>118700</v>
      </c>
      <c r="F142" s="17"/>
      <c r="G142" s="17"/>
      <c r="H142" s="43"/>
      <c r="I142" s="17"/>
      <c r="J142" s="17"/>
      <c r="K142" s="43"/>
      <c r="L142" s="32"/>
    </row>
    <row r="143" spans="1:12">
      <c r="A143" s="149"/>
      <c r="B143" s="158"/>
      <c r="C143" s="24" t="s">
        <v>1486</v>
      </c>
      <c r="D143" s="17">
        <v>18400</v>
      </c>
      <c r="E143" s="17">
        <v>18400</v>
      </c>
      <c r="F143" s="17"/>
      <c r="G143" s="17"/>
      <c r="H143" s="43"/>
      <c r="I143" s="17"/>
      <c r="J143" s="17"/>
      <c r="K143" s="43"/>
      <c r="L143" s="32"/>
    </row>
    <row r="144" spans="1:12">
      <c r="A144" s="149"/>
      <c r="B144" s="158"/>
      <c r="C144" s="24" t="s">
        <v>1485</v>
      </c>
      <c r="D144" s="17">
        <v>25000</v>
      </c>
      <c r="E144" s="17">
        <v>25000</v>
      </c>
      <c r="F144" s="17"/>
      <c r="G144" s="17"/>
      <c r="H144" s="43"/>
      <c r="I144" s="17"/>
      <c r="J144" s="17"/>
      <c r="K144" s="43"/>
      <c r="L144" s="32"/>
    </row>
    <row r="145" spans="1:12">
      <c r="A145" s="149"/>
      <c r="B145" s="158"/>
      <c r="C145" s="24" t="s">
        <v>1484</v>
      </c>
      <c r="D145" s="17">
        <v>8400</v>
      </c>
      <c r="E145" s="17">
        <v>8400</v>
      </c>
      <c r="F145" s="17"/>
      <c r="G145" s="17"/>
      <c r="H145" s="43"/>
      <c r="I145" s="17"/>
      <c r="J145" s="17"/>
      <c r="K145" s="43"/>
      <c r="L145" s="32"/>
    </row>
    <row r="146" spans="1:12">
      <c r="A146" s="149"/>
      <c r="B146" s="158"/>
      <c r="C146" s="24" t="s">
        <v>1483</v>
      </c>
      <c r="D146" s="17">
        <v>10000</v>
      </c>
      <c r="E146" s="17">
        <v>10000</v>
      </c>
      <c r="F146" s="17"/>
      <c r="G146" s="17"/>
      <c r="H146" s="43"/>
      <c r="I146" s="17"/>
      <c r="J146" s="17"/>
      <c r="K146" s="43"/>
      <c r="L146" s="32"/>
    </row>
    <row r="147" spans="1:12">
      <c r="A147" s="149"/>
      <c r="B147" s="158"/>
      <c r="C147" s="24" t="s">
        <v>1482</v>
      </c>
      <c r="D147" s="17">
        <v>81400</v>
      </c>
      <c r="E147" s="17">
        <v>81400</v>
      </c>
      <c r="F147" s="17"/>
      <c r="G147" s="17"/>
      <c r="H147" s="43"/>
      <c r="I147" s="17"/>
      <c r="J147" s="17"/>
      <c r="K147" s="43"/>
      <c r="L147" s="32"/>
    </row>
    <row r="148" spans="1:12">
      <c r="A148" s="149"/>
      <c r="B148" s="158"/>
      <c r="C148" s="24" t="s">
        <v>1481</v>
      </c>
      <c r="D148" s="17">
        <v>25000</v>
      </c>
      <c r="E148" s="17">
        <v>25000</v>
      </c>
      <c r="F148" s="17"/>
      <c r="G148" s="17"/>
      <c r="H148" s="43"/>
      <c r="I148" s="17"/>
      <c r="J148" s="17"/>
      <c r="K148" s="43"/>
      <c r="L148" s="32"/>
    </row>
    <row r="149" spans="1:12">
      <c r="A149" s="149"/>
      <c r="B149" s="158"/>
      <c r="C149" s="24" t="s">
        <v>1480</v>
      </c>
      <c r="D149" s="17">
        <v>13200</v>
      </c>
      <c r="E149" s="17">
        <v>13200</v>
      </c>
      <c r="F149" s="17"/>
      <c r="G149" s="17"/>
      <c r="H149" s="43"/>
      <c r="I149" s="17"/>
      <c r="J149" s="17"/>
      <c r="K149" s="43"/>
      <c r="L149" s="32"/>
    </row>
    <row r="150" spans="1:12">
      <c r="A150" s="149"/>
      <c r="B150" s="158"/>
      <c r="C150" s="24" t="s">
        <v>1479</v>
      </c>
      <c r="D150" s="17">
        <v>7000</v>
      </c>
      <c r="E150" s="17">
        <v>7000</v>
      </c>
      <c r="F150" s="17"/>
      <c r="G150" s="17"/>
      <c r="H150" s="43"/>
      <c r="I150" s="17"/>
      <c r="J150" s="17"/>
      <c r="K150" s="43"/>
      <c r="L150" s="32"/>
    </row>
    <row r="151" spans="1:12">
      <c r="A151" s="149"/>
      <c r="B151" s="158"/>
      <c r="C151" s="24" t="s">
        <v>1478</v>
      </c>
      <c r="D151" s="17">
        <v>40000</v>
      </c>
      <c r="E151" s="17">
        <v>40000</v>
      </c>
      <c r="F151" s="17"/>
      <c r="G151" s="17"/>
      <c r="H151" s="43"/>
      <c r="I151" s="17"/>
      <c r="J151" s="17"/>
      <c r="K151" s="43"/>
      <c r="L151" s="32"/>
    </row>
    <row r="152" spans="1:12">
      <c r="A152" s="149"/>
      <c r="B152" s="158"/>
      <c r="C152" s="18" t="s">
        <v>19</v>
      </c>
      <c r="D152" s="17">
        <v>14300</v>
      </c>
      <c r="E152" s="17">
        <v>14300</v>
      </c>
      <c r="F152" s="17"/>
      <c r="G152" s="17"/>
      <c r="H152" s="43"/>
      <c r="I152" s="17"/>
      <c r="J152" s="17"/>
      <c r="K152" s="43"/>
      <c r="L152" s="32"/>
    </row>
    <row r="153" spans="1:12">
      <c r="A153" s="149"/>
      <c r="B153" s="158"/>
      <c r="C153" s="18" t="s">
        <v>20</v>
      </c>
      <c r="D153" s="17">
        <v>44100</v>
      </c>
      <c r="E153" s="17">
        <v>44100</v>
      </c>
      <c r="F153" s="17"/>
      <c r="G153" s="17"/>
      <c r="H153" s="43"/>
      <c r="I153" s="17"/>
      <c r="J153" s="17"/>
      <c r="K153" s="43"/>
      <c r="L153" s="32"/>
    </row>
    <row r="154" spans="1:12">
      <c r="A154" s="149"/>
      <c r="B154" s="158"/>
      <c r="C154" s="16" t="s">
        <v>1</v>
      </c>
      <c r="D154" s="15">
        <f>SUM(D141:D153)</f>
        <v>532100</v>
      </c>
      <c r="E154" s="15">
        <f>SUM(E141:E153)</f>
        <v>532100</v>
      </c>
      <c r="F154" s="15">
        <f>SUM(F141:F153)</f>
        <v>0</v>
      </c>
      <c r="G154" s="15">
        <f>SUM(G141:G153)</f>
        <v>0</v>
      </c>
      <c r="H154" s="15">
        <f>SUBTOTAL(9,F154:G154)</f>
        <v>0</v>
      </c>
      <c r="I154" s="15">
        <f>SUM(I141:I153)</f>
        <v>0</v>
      </c>
      <c r="J154" s="15">
        <f>SUM(J141:J153)</f>
        <v>0</v>
      </c>
      <c r="K154" s="15">
        <f>SUBTOTAL(9,I154:J154)</f>
        <v>0</v>
      </c>
      <c r="L154" s="34"/>
    </row>
    <row r="155" spans="1:12">
      <c r="A155" s="149">
        <v>17</v>
      </c>
      <c r="B155" s="158" t="s">
        <v>1477</v>
      </c>
      <c r="C155" s="24" t="s">
        <v>55</v>
      </c>
      <c r="D155" s="17">
        <v>180000</v>
      </c>
      <c r="E155" s="17">
        <v>180000</v>
      </c>
      <c r="F155" s="17"/>
      <c r="G155" s="17"/>
      <c r="H155" s="43"/>
      <c r="I155" s="17"/>
      <c r="J155" s="17"/>
      <c r="K155" s="43"/>
      <c r="L155" s="32"/>
    </row>
    <row r="156" spans="1:12">
      <c r="A156" s="149"/>
      <c r="B156" s="158"/>
      <c r="C156" s="24" t="s">
        <v>27</v>
      </c>
      <c r="D156" s="17">
        <v>80000</v>
      </c>
      <c r="E156" s="17">
        <v>80000</v>
      </c>
      <c r="F156" s="17"/>
      <c r="G156" s="17"/>
      <c r="H156" s="43"/>
      <c r="I156" s="17"/>
      <c r="J156" s="17"/>
      <c r="K156" s="43"/>
      <c r="L156" s="32"/>
    </row>
    <row r="157" spans="1:12">
      <c r="A157" s="149"/>
      <c r="B157" s="158"/>
      <c r="C157" s="24" t="s">
        <v>897</v>
      </c>
      <c r="D157" s="17">
        <v>13000</v>
      </c>
      <c r="E157" s="17">
        <v>13000</v>
      </c>
      <c r="F157" s="17"/>
      <c r="G157" s="17"/>
      <c r="H157" s="43"/>
      <c r="I157" s="17"/>
      <c r="J157" s="17"/>
      <c r="K157" s="43"/>
      <c r="L157" s="32"/>
    </row>
    <row r="158" spans="1:12">
      <c r="A158" s="149"/>
      <c r="B158" s="158"/>
      <c r="C158" s="16" t="s">
        <v>1</v>
      </c>
      <c r="D158" s="15">
        <f>SUM(D155:D157)</f>
        <v>273000</v>
      </c>
      <c r="E158" s="15">
        <f>SUM(E155:E157)</f>
        <v>273000</v>
      </c>
      <c r="F158" s="15">
        <f>SUM(F155:F157)</f>
        <v>0</v>
      </c>
      <c r="G158" s="15">
        <f>SUM(G155:G157)</f>
        <v>0</v>
      </c>
      <c r="H158" s="15">
        <f>SUBTOTAL(9,F158:G158)</f>
        <v>0</v>
      </c>
      <c r="I158" s="15">
        <f>SUM(I155:I157)</f>
        <v>0</v>
      </c>
      <c r="J158" s="15">
        <f>SUM(J155:J157)</f>
        <v>0</v>
      </c>
      <c r="K158" s="15">
        <f>SUBTOTAL(9,I158:J158)</f>
        <v>0</v>
      </c>
      <c r="L158" s="34"/>
    </row>
    <row r="159" spans="1:12">
      <c r="A159" s="154">
        <v>18</v>
      </c>
      <c r="B159" s="150" t="s">
        <v>1476</v>
      </c>
      <c r="C159" s="24" t="s">
        <v>76</v>
      </c>
      <c r="D159" s="17">
        <v>6000</v>
      </c>
      <c r="E159" s="17">
        <v>6000</v>
      </c>
      <c r="F159" s="17"/>
      <c r="G159" s="17"/>
      <c r="H159" s="43"/>
      <c r="I159" s="17"/>
      <c r="J159" s="17"/>
      <c r="K159" s="43"/>
      <c r="L159" s="32"/>
    </row>
    <row r="160" spans="1:12">
      <c r="A160" s="155"/>
      <c r="B160" s="151"/>
      <c r="C160" s="24" t="s">
        <v>80</v>
      </c>
      <c r="D160" s="17">
        <v>12599</v>
      </c>
      <c r="E160" s="17">
        <v>12599</v>
      </c>
      <c r="F160" s="17"/>
      <c r="G160" s="17"/>
      <c r="H160" s="43"/>
      <c r="I160" s="17"/>
      <c r="J160" s="17"/>
      <c r="K160" s="43"/>
      <c r="L160" s="32"/>
    </row>
    <row r="161" spans="1:12">
      <c r="A161" s="155"/>
      <c r="B161" s="151"/>
      <c r="C161" s="24" t="s">
        <v>1475</v>
      </c>
      <c r="D161" s="17">
        <v>1200</v>
      </c>
      <c r="E161" s="17">
        <v>1200</v>
      </c>
      <c r="F161" s="17"/>
      <c r="G161" s="17"/>
      <c r="H161" s="43"/>
      <c r="I161" s="17"/>
      <c r="J161" s="17"/>
      <c r="K161" s="43"/>
      <c r="L161" s="32"/>
    </row>
    <row r="162" spans="1:12">
      <c r="A162" s="155"/>
      <c r="B162" s="151"/>
      <c r="C162" s="24" t="s">
        <v>6</v>
      </c>
      <c r="D162" s="17">
        <v>25019</v>
      </c>
      <c r="E162" s="17">
        <v>25019</v>
      </c>
      <c r="F162" s="17"/>
      <c r="G162" s="17"/>
      <c r="H162" s="43"/>
      <c r="I162" s="17"/>
      <c r="J162" s="17"/>
      <c r="K162" s="43"/>
      <c r="L162" s="32"/>
    </row>
    <row r="163" spans="1:12">
      <c r="A163" s="155"/>
      <c r="B163" s="151"/>
      <c r="C163" s="24" t="s">
        <v>1474</v>
      </c>
      <c r="D163" s="17">
        <v>1200</v>
      </c>
      <c r="E163" s="17">
        <v>1200</v>
      </c>
      <c r="F163" s="17"/>
      <c r="G163" s="17"/>
      <c r="H163" s="43"/>
      <c r="I163" s="17"/>
      <c r="J163" s="17"/>
      <c r="K163" s="43"/>
      <c r="L163" s="32"/>
    </row>
    <row r="164" spans="1:12">
      <c r="A164" s="155"/>
      <c r="B164" s="151"/>
      <c r="C164" s="24" t="s">
        <v>879</v>
      </c>
      <c r="D164" s="17">
        <v>2000</v>
      </c>
      <c r="E164" s="17">
        <v>2000</v>
      </c>
      <c r="F164" s="17"/>
      <c r="G164" s="17"/>
      <c r="H164" s="43"/>
      <c r="I164" s="17"/>
      <c r="J164" s="17"/>
      <c r="K164" s="43"/>
      <c r="L164" s="32"/>
    </row>
    <row r="165" spans="1:12">
      <c r="A165" s="155"/>
      <c r="B165" s="151"/>
      <c r="C165" s="24" t="s">
        <v>1328</v>
      </c>
      <c r="D165" s="17">
        <v>11990</v>
      </c>
      <c r="E165" s="17">
        <v>11990</v>
      </c>
      <c r="F165" s="17"/>
      <c r="G165" s="17"/>
      <c r="H165" s="43"/>
      <c r="I165" s="17"/>
      <c r="J165" s="17"/>
      <c r="K165" s="43"/>
      <c r="L165" s="32"/>
    </row>
    <row r="166" spans="1:12" ht="31.5">
      <c r="A166" s="155"/>
      <c r="B166" s="151"/>
      <c r="C166" s="24" t="s">
        <v>1473</v>
      </c>
      <c r="D166" s="17">
        <v>1800</v>
      </c>
      <c r="E166" s="17">
        <v>0</v>
      </c>
      <c r="F166" s="17"/>
      <c r="G166" s="17"/>
      <c r="H166" s="43"/>
      <c r="I166" s="17"/>
      <c r="J166" s="17"/>
      <c r="K166" s="43"/>
      <c r="L166" s="32" t="s">
        <v>77</v>
      </c>
    </row>
    <row r="167" spans="1:12" ht="31.5">
      <c r="A167" s="155"/>
      <c r="B167" s="151"/>
      <c r="C167" s="24" t="s">
        <v>1472</v>
      </c>
      <c r="D167" s="17">
        <v>4980</v>
      </c>
      <c r="E167" s="17">
        <v>0</v>
      </c>
      <c r="F167" s="17"/>
      <c r="G167" s="17"/>
      <c r="H167" s="43"/>
      <c r="I167" s="17"/>
      <c r="J167" s="17"/>
      <c r="K167" s="43"/>
      <c r="L167" s="32" t="s">
        <v>77</v>
      </c>
    </row>
    <row r="168" spans="1:12">
      <c r="A168" s="155"/>
      <c r="B168" s="151"/>
      <c r="C168" s="24" t="s">
        <v>1471</v>
      </c>
      <c r="D168" s="17">
        <v>852898</v>
      </c>
      <c r="E168" s="17">
        <v>852898</v>
      </c>
      <c r="F168" s="17"/>
      <c r="G168" s="17"/>
      <c r="H168" s="43"/>
      <c r="I168" s="17"/>
      <c r="J168" s="17"/>
      <c r="K168" s="43"/>
      <c r="L168" s="32"/>
    </row>
    <row r="169" spans="1:12">
      <c r="A169" s="155"/>
      <c r="B169" s="151"/>
      <c r="C169" s="24" t="s">
        <v>81</v>
      </c>
      <c r="D169" s="17">
        <v>16250</v>
      </c>
      <c r="E169" s="17">
        <v>16250</v>
      </c>
      <c r="F169" s="17"/>
      <c r="G169" s="17"/>
      <c r="H169" s="43"/>
      <c r="I169" s="17"/>
      <c r="J169" s="17"/>
      <c r="K169" s="43"/>
      <c r="L169" s="32"/>
    </row>
    <row r="170" spans="1:12">
      <c r="A170" s="155"/>
      <c r="B170" s="151"/>
      <c r="C170" s="18" t="s">
        <v>756</v>
      </c>
      <c r="D170" s="17">
        <v>25000</v>
      </c>
      <c r="E170" s="17">
        <v>25000</v>
      </c>
      <c r="F170" s="17"/>
      <c r="G170" s="17"/>
      <c r="H170" s="43"/>
      <c r="I170" s="17"/>
      <c r="J170" s="17"/>
      <c r="K170" s="43"/>
      <c r="L170" s="32"/>
    </row>
    <row r="171" spans="1:12" ht="31.5">
      <c r="A171" s="155"/>
      <c r="B171" s="151"/>
      <c r="C171" s="18" t="s">
        <v>395</v>
      </c>
      <c r="D171" s="17">
        <v>33000</v>
      </c>
      <c r="E171" s="17">
        <v>0</v>
      </c>
      <c r="F171" s="17"/>
      <c r="G171" s="17"/>
      <c r="H171" s="43"/>
      <c r="I171" s="17"/>
      <c r="J171" s="17"/>
      <c r="K171" s="43"/>
      <c r="L171" s="32" t="s">
        <v>77</v>
      </c>
    </row>
    <row r="172" spans="1:12">
      <c r="A172" s="156"/>
      <c r="B172" s="152"/>
      <c r="C172" s="24" t="s">
        <v>234</v>
      </c>
      <c r="D172" s="17">
        <v>4560</v>
      </c>
      <c r="E172" s="17">
        <v>4560</v>
      </c>
      <c r="F172" s="17"/>
      <c r="G172" s="17"/>
      <c r="H172" s="43"/>
      <c r="I172" s="17"/>
      <c r="J172" s="17"/>
      <c r="K172" s="43"/>
      <c r="L172" s="32"/>
    </row>
    <row r="173" spans="1:12">
      <c r="A173" s="156"/>
      <c r="B173" s="152"/>
      <c r="C173" s="24" t="s">
        <v>1470</v>
      </c>
      <c r="D173" s="17">
        <v>7650</v>
      </c>
      <c r="E173" s="17">
        <v>7650</v>
      </c>
      <c r="F173" s="17"/>
      <c r="G173" s="17"/>
      <c r="H173" s="43"/>
      <c r="I173" s="17"/>
      <c r="J173" s="17"/>
      <c r="K173" s="43"/>
      <c r="L173" s="32"/>
    </row>
    <row r="174" spans="1:12">
      <c r="A174" s="156"/>
      <c r="B174" s="152"/>
      <c r="C174" s="24" t="s">
        <v>1469</v>
      </c>
      <c r="D174" s="17">
        <v>3918</v>
      </c>
      <c r="E174" s="17">
        <v>3918</v>
      </c>
      <c r="F174" s="17"/>
      <c r="G174" s="17"/>
      <c r="H174" s="43"/>
      <c r="I174" s="17"/>
      <c r="J174" s="17"/>
      <c r="K174" s="43"/>
      <c r="L174" s="32"/>
    </row>
    <row r="175" spans="1:12">
      <c r="A175" s="156"/>
      <c r="B175" s="152"/>
      <c r="C175" s="24" t="s">
        <v>1468</v>
      </c>
      <c r="D175" s="17">
        <v>2900</v>
      </c>
      <c r="E175" s="17">
        <v>2900</v>
      </c>
      <c r="F175" s="17"/>
      <c r="G175" s="17"/>
      <c r="H175" s="43"/>
      <c r="I175" s="17"/>
      <c r="J175" s="17"/>
      <c r="K175" s="43"/>
      <c r="L175" s="32"/>
    </row>
    <row r="176" spans="1:12">
      <c r="A176" s="156"/>
      <c r="B176" s="152"/>
      <c r="C176" s="24" t="s">
        <v>1467</v>
      </c>
      <c r="D176" s="17">
        <v>11020</v>
      </c>
      <c r="E176" s="17">
        <v>11020</v>
      </c>
      <c r="F176" s="17"/>
      <c r="G176" s="17"/>
      <c r="H176" s="43"/>
      <c r="I176" s="17"/>
      <c r="J176" s="17"/>
      <c r="K176" s="43"/>
      <c r="L176" s="32"/>
    </row>
    <row r="177" spans="1:12">
      <c r="A177" s="156"/>
      <c r="B177" s="152"/>
      <c r="C177" s="24" t="s">
        <v>1466</v>
      </c>
      <c r="D177" s="17">
        <v>2000</v>
      </c>
      <c r="E177" s="17">
        <v>2000</v>
      </c>
      <c r="F177" s="17"/>
      <c r="G177" s="17"/>
      <c r="H177" s="43"/>
      <c r="I177" s="17"/>
      <c r="J177" s="17"/>
      <c r="K177" s="43"/>
      <c r="L177" s="32"/>
    </row>
    <row r="178" spans="1:12">
      <c r="A178" s="156"/>
      <c r="B178" s="152"/>
      <c r="C178" s="24" t="s">
        <v>1457</v>
      </c>
      <c r="D178" s="17">
        <v>2700</v>
      </c>
      <c r="E178" s="17">
        <v>2700</v>
      </c>
      <c r="F178" s="17"/>
      <c r="G178" s="17"/>
      <c r="H178" s="43"/>
      <c r="I178" s="17"/>
      <c r="J178" s="17"/>
      <c r="K178" s="43"/>
      <c r="L178" s="32"/>
    </row>
    <row r="179" spans="1:12">
      <c r="A179" s="156"/>
      <c r="B179" s="152"/>
      <c r="C179" s="24" t="s">
        <v>1465</v>
      </c>
      <c r="D179" s="17">
        <v>8200</v>
      </c>
      <c r="E179" s="17">
        <v>8200</v>
      </c>
      <c r="F179" s="17"/>
      <c r="G179" s="17"/>
      <c r="H179" s="43"/>
      <c r="I179" s="17"/>
      <c r="J179" s="17"/>
      <c r="K179" s="43"/>
      <c r="L179" s="32"/>
    </row>
    <row r="180" spans="1:12">
      <c r="A180" s="156"/>
      <c r="B180" s="152"/>
      <c r="C180" s="24" t="s">
        <v>898</v>
      </c>
      <c r="D180" s="17">
        <v>1500</v>
      </c>
      <c r="E180" s="17">
        <v>1500</v>
      </c>
      <c r="F180" s="17"/>
      <c r="G180" s="17"/>
      <c r="H180" s="43"/>
      <c r="I180" s="17"/>
      <c r="J180" s="17"/>
      <c r="K180" s="43"/>
      <c r="L180" s="32"/>
    </row>
    <row r="181" spans="1:12">
      <c r="A181" s="156"/>
      <c r="B181" s="152"/>
      <c r="C181" s="24" t="s">
        <v>1464</v>
      </c>
      <c r="D181" s="17">
        <v>3600</v>
      </c>
      <c r="E181" s="17">
        <v>3600</v>
      </c>
      <c r="F181" s="17"/>
      <c r="G181" s="17"/>
      <c r="H181" s="43"/>
      <c r="I181" s="17"/>
      <c r="J181" s="17"/>
      <c r="K181" s="43"/>
      <c r="L181" s="32"/>
    </row>
    <row r="182" spans="1:12">
      <c r="A182" s="156"/>
      <c r="B182" s="152"/>
      <c r="C182" s="18" t="s">
        <v>1463</v>
      </c>
      <c r="D182" s="17">
        <v>1600</v>
      </c>
      <c r="E182" s="17">
        <v>1600</v>
      </c>
      <c r="F182" s="17"/>
      <c r="G182" s="17"/>
      <c r="H182" s="43"/>
      <c r="I182" s="17"/>
      <c r="J182" s="17"/>
      <c r="K182" s="43"/>
      <c r="L182" s="32"/>
    </row>
    <row r="183" spans="1:12">
      <c r="A183" s="156"/>
      <c r="B183" s="152"/>
      <c r="C183" s="18" t="s">
        <v>1462</v>
      </c>
      <c r="D183" s="17">
        <v>1800</v>
      </c>
      <c r="E183" s="17">
        <v>1800</v>
      </c>
      <c r="F183" s="17"/>
      <c r="G183" s="17"/>
      <c r="H183" s="43"/>
      <c r="I183" s="17"/>
      <c r="J183" s="17"/>
      <c r="K183" s="43"/>
      <c r="L183" s="32"/>
    </row>
    <row r="184" spans="1:12">
      <c r="A184" s="156"/>
      <c r="B184" s="152"/>
      <c r="C184" s="24" t="s">
        <v>1461</v>
      </c>
      <c r="D184" s="17">
        <v>700</v>
      </c>
      <c r="E184" s="17">
        <v>700</v>
      </c>
      <c r="F184" s="17"/>
      <c r="G184" s="17"/>
      <c r="H184" s="43"/>
      <c r="I184" s="17"/>
      <c r="J184" s="17"/>
      <c r="K184" s="43"/>
      <c r="L184" s="32"/>
    </row>
    <row r="185" spans="1:12">
      <c r="A185" s="156"/>
      <c r="B185" s="152"/>
      <c r="C185" s="24" t="s">
        <v>1460</v>
      </c>
      <c r="D185" s="17">
        <v>3000</v>
      </c>
      <c r="E185" s="17">
        <v>3000</v>
      </c>
      <c r="F185" s="17"/>
      <c r="G185" s="17"/>
      <c r="H185" s="43"/>
      <c r="I185" s="17"/>
      <c r="J185" s="17"/>
      <c r="K185" s="43"/>
      <c r="L185" s="32"/>
    </row>
    <row r="186" spans="1:12">
      <c r="A186" s="156"/>
      <c r="B186" s="152"/>
      <c r="C186" s="24" t="s">
        <v>1459</v>
      </c>
      <c r="D186" s="17">
        <v>500</v>
      </c>
      <c r="E186" s="17">
        <v>500</v>
      </c>
      <c r="F186" s="17"/>
      <c r="G186" s="17"/>
      <c r="H186" s="43"/>
      <c r="I186" s="17"/>
      <c r="J186" s="17"/>
      <c r="K186" s="43"/>
      <c r="L186" s="32"/>
    </row>
    <row r="187" spans="1:12">
      <c r="A187" s="156"/>
      <c r="B187" s="152"/>
      <c r="C187" s="24" t="s">
        <v>1458</v>
      </c>
      <c r="D187" s="17">
        <v>3120</v>
      </c>
      <c r="E187" s="17">
        <v>3120</v>
      </c>
      <c r="F187" s="17"/>
      <c r="G187" s="17"/>
      <c r="H187" s="43"/>
      <c r="I187" s="17"/>
      <c r="J187" s="17"/>
      <c r="K187" s="43"/>
      <c r="L187" s="32"/>
    </row>
    <row r="188" spans="1:12">
      <c r="A188" s="156"/>
      <c r="B188" s="152"/>
      <c r="C188" s="24" t="s">
        <v>1457</v>
      </c>
      <c r="D188" s="17">
        <v>1620</v>
      </c>
      <c r="E188" s="17">
        <v>1620</v>
      </c>
      <c r="F188" s="17"/>
      <c r="G188" s="17"/>
      <c r="H188" s="43"/>
      <c r="I188" s="17"/>
      <c r="J188" s="17"/>
      <c r="K188" s="43"/>
      <c r="L188" s="32"/>
    </row>
    <row r="189" spans="1:12">
      <c r="A189" s="156"/>
      <c r="B189" s="152"/>
      <c r="C189" s="24" t="s">
        <v>1456</v>
      </c>
      <c r="D189" s="17">
        <v>1320</v>
      </c>
      <c r="E189" s="17">
        <v>1320</v>
      </c>
      <c r="F189" s="17"/>
      <c r="G189" s="17"/>
      <c r="H189" s="43"/>
      <c r="I189" s="17"/>
      <c r="J189" s="17"/>
      <c r="K189" s="43"/>
      <c r="L189" s="32"/>
    </row>
    <row r="190" spans="1:12">
      <c r="A190" s="156"/>
      <c r="B190" s="152"/>
      <c r="C190" s="24" t="s">
        <v>1455</v>
      </c>
      <c r="D190" s="17">
        <v>1700</v>
      </c>
      <c r="E190" s="17">
        <v>1700</v>
      </c>
      <c r="F190" s="17"/>
      <c r="G190" s="17"/>
      <c r="H190" s="43"/>
      <c r="I190" s="17"/>
      <c r="J190" s="17"/>
      <c r="K190" s="43"/>
      <c r="L190" s="32"/>
    </row>
    <row r="191" spans="1:12">
      <c r="A191" s="156"/>
      <c r="B191" s="152"/>
      <c r="C191" s="24" t="s">
        <v>112</v>
      </c>
      <c r="D191" s="17">
        <v>4180</v>
      </c>
      <c r="E191" s="17">
        <v>4180</v>
      </c>
      <c r="F191" s="17"/>
      <c r="G191" s="17"/>
      <c r="H191" s="43"/>
      <c r="I191" s="17"/>
      <c r="J191" s="17"/>
      <c r="K191" s="43"/>
      <c r="L191" s="32"/>
    </row>
    <row r="192" spans="1:12">
      <c r="A192" s="156"/>
      <c r="B192" s="152"/>
      <c r="C192" s="24" t="s">
        <v>1404</v>
      </c>
      <c r="D192" s="17">
        <v>4100</v>
      </c>
      <c r="E192" s="17">
        <v>4100</v>
      </c>
      <c r="F192" s="17"/>
      <c r="G192" s="17"/>
      <c r="H192" s="43"/>
      <c r="I192" s="17"/>
      <c r="J192" s="17"/>
      <c r="K192" s="43"/>
      <c r="L192" s="32"/>
    </row>
    <row r="193" spans="1:12">
      <c r="A193" s="156"/>
      <c r="B193" s="152"/>
      <c r="C193" s="24" t="s">
        <v>1454</v>
      </c>
      <c r="D193" s="17">
        <v>390</v>
      </c>
      <c r="E193" s="17">
        <v>390</v>
      </c>
      <c r="F193" s="17"/>
      <c r="G193" s="17"/>
      <c r="H193" s="43"/>
      <c r="I193" s="17"/>
      <c r="J193" s="17"/>
      <c r="K193" s="43"/>
      <c r="L193" s="32"/>
    </row>
    <row r="194" spans="1:12">
      <c r="A194" s="156"/>
      <c r="B194" s="152"/>
      <c r="C194" s="24" t="s">
        <v>1453</v>
      </c>
      <c r="D194" s="17">
        <v>7250</v>
      </c>
      <c r="E194" s="17">
        <v>7250</v>
      </c>
      <c r="F194" s="17"/>
      <c r="G194" s="17"/>
      <c r="H194" s="43"/>
      <c r="I194" s="17"/>
      <c r="J194" s="17"/>
      <c r="K194" s="43"/>
      <c r="L194" s="32"/>
    </row>
    <row r="195" spans="1:12">
      <c r="A195" s="156"/>
      <c r="B195" s="152"/>
      <c r="C195" s="18" t="s">
        <v>1452</v>
      </c>
      <c r="D195" s="17">
        <v>18700</v>
      </c>
      <c r="E195" s="17">
        <v>18700</v>
      </c>
      <c r="F195" s="17"/>
      <c r="G195" s="17"/>
      <c r="H195" s="43"/>
      <c r="I195" s="17"/>
      <c r="J195" s="17"/>
      <c r="K195" s="43"/>
      <c r="L195" s="32"/>
    </row>
    <row r="196" spans="1:12">
      <c r="A196" s="156"/>
      <c r="B196" s="152"/>
      <c r="C196" s="18" t="s">
        <v>1451</v>
      </c>
      <c r="D196" s="17">
        <v>2380</v>
      </c>
      <c r="E196" s="17">
        <v>2380</v>
      </c>
      <c r="F196" s="17"/>
      <c r="G196" s="17"/>
      <c r="H196" s="43"/>
      <c r="I196" s="17"/>
      <c r="J196" s="17"/>
      <c r="K196" s="43"/>
      <c r="L196" s="32"/>
    </row>
    <row r="197" spans="1:12">
      <c r="A197" s="156"/>
      <c r="B197" s="152"/>
      <c r="C197" s="24" t="s">
        <v>1450</v>
      </c>
      <c r="D197" s="17">
        <v>2300</v>
      </c>
      <c r="E197" s="17">
        <v>2300</v>
      </c>
      <c r="F197" s="17"/>
      <c r="G197" s="17"/>
      <c r="H197" s="43"/>
      <c r="I197" s="17"/>
      <c r="J197" s="17"/>
      <c r="K197" s="43"/>
      <c r="L197" s="32"/>
    </row>
    <row r="198" spans="1:12">
      <c r="A198" s="156"/>
      <c r="B198" s="152"/>
      <c r="C198" s="24" t="s">
        <v>963</v>
      </c>
      <c r="D198" s="17">
        <v>6900</v>
      </c>
      <c r="E198" s="17">
        <v>6900</v>
      </c>
      <c r="F198" s="17"/>
      <c r="G198" s="17"/>
      <c r="H198" s="43"/>
      <c r="I198" s="17"/>
      <c r="J198" s="17"/>
      <c r="K198" s="43"/>
      <c r="L198" s="32"/>
    </row>
    <row r="199" spans="1:12">
      <c r="A199" s="156"/>
      <c r="B199" s="152"/>
      <c r="C199" s="24" t="s">
        <v>1449</v>
      </c>
      <c r="D199" s="17">
        <v>8490</v>
      </c>
      <c r="E199" s="17">
        <v>8490</v>
      </c>
      <c r="F199" s="17"/>
      <c r="G199" s="17"/>
      <c r="H199" s="43"/>
      <c r="I199" s="17"/>
      <c r="J199" s="17"/>
      <c r="K199" s="43"/>
      <c r="L199" s="32"/>
    </row>
    <row r="200" spans="1:12">
      <c r="A200" s="156"/>
      <c r="B200" s="152"/>
      <c r="C200" s="24" t="s">
        <v>1448</v>
      </c>
      <c r="D200" s="17">
        <v>1300</v>
      </c>
      <c r="E200" s="17">
        <v>1300</v>
      </c>
      <c r="F200" s="17"/>
      <c r="G200" s="17"/>
      <c r="H200" s="43"/>
      <c r="I200" s="17"/>
      <c r="J200" s="17"/>
      <c r="K200" s="43"/>
      <c r="L200" s="32"/>
    </row>
    <row r="201" spans="1:12">
      <c r="A201" s="156"/>
      <c r="B201" s="152"/>
      <c r="C201" s="24" t="s">
        <v>1447</v>
      </c>
      <c r="D201" s="17">
        <v>435</v>
      </c>
      <c r="E201" s="17">
        <v>435</v>
      </c>
      <c r="F201" s="17"/>
      <c r="G201" s="17"/>
      <c r="H201" s="43"/>
      <c r="I201" s="17"/>
      <c r="J201" s="17"/>
      <c r="K201" s="43"/>
      <c r="L201" s="32"/>
    </row>
    <row r="202" spans="1:12">
      <c r="A202" s="156"/>
      <c r="B202" s="152"/>
      <c r="C202" s="24" t="s">
        <v>1446</v>
      </c>
      <c r="D202" s="17">
        <v>2000</v>
      </c>
      <c r="E202" s="17">
        <v>2000</v>
      </c>
      <c r="F202" s="17"/>
      <c r="G202" s="17"/>
      <c r="H202" s="43"/>
      <c r="I202" s="17"/>
      <c r="J202" s="17"/>
      <c r="K202" s="43"/>
      <c r="L202" s="32"/>
    </row>
    <row r="203" spans="1:12">
      <c r="A203" s="156"/>
      <c r="B203" s="152"/>
      <c r="C203" s="24" t="s">
        <v>1445</v>
      </c>
      <c r="D203" s="17">
        <v>2200</v>
      </c>
      <c r="E203" s="17">
        <v>2200</v>
      </c>
      <c r="F203" s="17"/>
      <c r="G203" s="17"/>
      <c r="H203" s="43"/>
      <c r="I203" s="17"/>
      <c r="J203" s="17"/>
      <c r="K203" s="43"/>
      <c r="L203" s="32"/>
    </row>
    <row r="204" spans="1:12">
      <c r="A204" s="156"/>
      <c r="B204" s="152"/>
      <c r="C204" s="24" t="s">
        <v>1444</v>
      </c>
      <c r="D204" s="17">
        <v>1500</v>
      </c>
      <c r="E204" s="17">
        <v>1500</v>
      </c>
      <c r="F204" s="17"/>
      <c r="G204" s="17"/>
      <c r="H204" s="43"/>
      <c r="I204" s="17"/>
      <c r="J204" s="17"/>
      <c r="K204" s="43"/>
      <c r="L204" s="32"/>
    </row>
    <row r="205" spans="1:12">
      <c r="A205" s="156"/>
      <c r="B205" s="152"/>
      <c r="C205" s="24" t="s">
        <v>1443</v>
      </c>
      <c r="D205" s="17">
        <v>1500</v>
      </c>
      <c r="E205" s="17">
        <v>1500</v>
      </c>
      <c r="F205" s="17"/>
      <c r="G205" s="17"/>
      <c r="H205" s="43"/>
      <c r="I205" s="17"/>
      <c r="J205" s="17"/>
      <c r="K205" s="43"/>
      <c r="L205" s="32"/>
    </row>
    <row r="206" spans="1:12">
      <c r="A206" s="156"/>
      <c r="B206" s="152"/>
      <c r="C206" s="24" t="s">
        <v>1270</v>
      </c>
      <c r="D206" s="17">
        <v>4750</v>
      </c>
      <c r="E206" s="17">
        <v>4750</v>
      </c>
      <c r="F206" s="17"/>
      <c r="G206" s="17"/>
      <c r="H206" s="43"/>
      <c r="I206" s="17"/>
      <c r="J206" s="17"/>
      <c r="K206" s="43"/>
      <c r="L206" s="32"/>
    </row>
    <row r="207" spans="1:12">
      <c r="A207" s="156"/>
      <c r="B207" s="152"/>
      <c r="C207" s="24" t="s">
        <v>1442</v>
      </c>
      <c r="D207" s="17">
        <v>13950</v>
      </c>
      <c r="E207" s="17">
        <v>13950</v>
      </c>
      <c r="F207" s="17"/>
      <c r="G207" s="17"/>
      <c r="H207" s="43"/>
      <c r="I207" s="17"/>
      <c r="J207" s="17"/>
      <c r="K207" s="43"/>
      <c r="L207" s="32"/>
    </row>
    <row r="208" spans="1:12">
      <c r="A208" s="156"/>
      <c r="B208" s="152"/>
      <c r="C208" s="18" t="s">
        <v>1441</v>
      </c>
      <c r="D208" s="17">
        <v>2640</v>
      </c>
      <c r="E208" s="17">
        <v>2640</v>
      </c>
      <c r="F208" s="17"/>
      <c r="G208" s="17"/>
      <c r="H208" s="43"/>
      <c r="I208" s="17"/>
      <c r="J208" s="17"/>
      <c r="K208" s="43"/>
      <c r="L208" s="32"/>
    </row>
    <row r="209" spans="1:12">
      <c r="A209" s="156"/>
      <c r="B209" s="152"/>
      <c r="C209" s="18" t="s">
        <v>1440</v>
      </c>
      <c r="D209" s="17">
        <v>810</v>
      </c>
      <c r="E209" s="17">
        <v>810</v>
      </c>
      <c r="F209" s="17"/>
      <c r="G209" s="17"/>
      <c r="H209" s="43"/>
      <c r="I209" s="17"/>
      <c r="J209" s="17"/>
      <c r="K209" s="43"/>
      <c r="L209" s="32"/>
    </row>
    <row r="210" spans="1:12">
      <c r="A210" s="156"/>
      <c r="B210" s="152"/>
      <c r="C210" s="24" t="s">
        <v>1439</v>
      </c>
      <c r="D210" s="17">
        <v>6080</v>
      </c>
      <c r="E210" s="17">
        <v>6080</v>
      </c>
      <c r="F210" s="17"/>
      <c r="G210" s="17"/>
      <c r="H210" s="43"/>
      <c r="I210" s="17"/>
      <c r="J210" s="17"/>
      <c r="K210" s="43"/>
      <c r="L210" s="32"/>
    </row>
    <row r="211" spans="1:12">
      <c r="A211" s="156"/>
      <c r="B211" s="152"/>
      <c r="C211" s="24" t="s">
        <v>1438</v>
      </c>
      <c r="D211" s="17">
        <v>5880</v>
      </c>
      <c r="E211" s="17">
        <v>5880</v>
      </c>
      <c r="F211" s="17"/>
      <c r="G211" s="17"/>
      <c r="H211" s="43"/>
      <c r="I211" s="17"/>
      <c r="J211" s="17"/>
      <c r="K211" s="43"/>
      <c r="L211" s="32"/>
    </row>
    <row r="212" spans="1:12">
      <c r="A212" s="156"/>
      <c r="B212" s="152"/>
      <c r="C212" s="24" t="s">
        <v>1437</v>
      </c>
      <c r="D212" s="17">
        <v>6080</v>
      </c>
      <c r="E212" s="17">
        <v>6080</v>
      </c>
      <c r="F212" s="17"/>
      <c r="G212" s="17"/>
      <c r="H212" s="43"/>
      <c r="I212" s="17"/>
      <c r="J212" s="17"/>
      <c r="K212" s="43"/>
      <c r="L212" s="32"/>
    </row>
    <row r="213" spans="1:12">
      <c r="A213" s="156"/>
      <c r="B213" s="152"/>
      <c r="C213" s="24" t="s">
        <v>250</v>
      </c>
      <c r="D213" s="17">
        <v>9840</v>
      </c>
      <c r="E213" s="17">
        <v>9840</v>
      </c>
      <c r="F213" s="17"/>
      <c r="G213" s="17"/>
      <c r="H213" s="43"/>
      <c r="I213" s="17"/>
      <c r="J213" s="17"/>
      <c r="K213" s="43"/>
      <c r="L213" s="32"/>
    </row>
    <row r="214" spans="1:12">
      <c r="A214" s="156"/>
      <c r="B214" s="152"/>
      <c r="C214" s="24" t="s">
        <v>1436</v>
      </c>
      <c r="D214" s="17">
        <v>3150</v>
      </c>
      <c r="E214" s="17">
        <v>3150</v>
      </c>
      <c r="F214" s="17"/>
      <c r="G214" s="17"/>
      <c r="H214" s="43"/>
      <c r="I214" s="17"/>
      <c r="J214" s="17"/>
      <c r="K214" s="43"/>
      <c r="L214" s="32"/>
    </row>
    <row r="215" spans="1:12">
      <c r="A215" s="156"/>
      <c r="B215" s="152"/>
      <c r="C215" s="24" t="s">
        <v>1435</v>
      </c>
      <c r="D215" s="17">
        <v>12400</v>
      </c>
      <c r="E215" s="17">
        <v>12400</v>
      </c>
      <c r="F215" s="17"/>
      <c r="G215" s="17"/>
      <c r="H215" s="43"/>
      <c r="I215" s="17"/>
      <c r="J215" s="17"/>
      <c r="K215" s="43"/>
      <c r="L215" s="32"/>
    </row>
    <row r="216" spans="1:12">
      <c r="A216" s="156"/>
      <c r="B216" s="152"/>
      <c r="C216" s="24" t="s">
        <v>1434</v>
      </c>
      <c r="D216" s="17">
        <v>4500</v>
      </c>
      <c r="E216" s="17">
        <v>4500</v>
      </c>
      <c r="F216" s="17"/>
      <c r="G216" s="17"/>
      <c r="H216" s="43"/>
      <c r="I216" s="17"/>
      <c r="J216" s="17"/>
      <c r="K216" s="43"/>
      <c r="L216" s="32"/>
    </row>
    <row r="217" spans="1:12">
      <c r="A217" s="156"/>
      <c r="B217" s="152"/>
      <c r="C217" s="24" t="s">
        <v>1329</v>
      </c>
      <c r="D217" s="17">
        <v>7500</v>
      </c>
      <c r="E217" s="17">
        <v>7500</v>
      </c>
      <c r="F217" s="17"/>
      <c r="G217" s="17"/>
      <c r="H217" s="43"/>
      <c r="I217" s="17"/>
      <c r="J217" s="17"/>
      <c r="K217" s="43"/>
      <c r="L217" s="32"/>
    </row>
    <row r="218" spans="1:12">
      <c r="A218" s="157"/>
      <c r="B218" s="153"/>
      <c r="C218" s="16" t="s">
        <v>1072</v>
      </c>
      <c r="D218" s="15">
        <f>SUM(D159:D217)</f>
        <v>1198549</v>
      </c>
      <c r="E218" s="15">
        <f>SUM(E159:E217)</f>
        <v>1158769</v>
      </c>
      <c r="F218" s="15">
        <f>SUM(F159:F217)</f>
        <v>0</v>
      </c>
      <c r="G218" s="15">
        <f>SUM(G159:G217)</f>
        <v>0</v>
      </c>
      <c r="H218" s="15">
        <f>SUBTOTAL(9,F218:G218)</f>
        <v>0</v>
      </c>
      <c r="I218" s="15">
        <f>SUM(I159:I217)</f>
        <v>0</v>
      </c>
      <c r="J218" s="15">
        <f>SUM(J159:J217)</f>
        <v>0</v>
      </c>
      <c r="K218" s="15">
        <f>SUBTOTAL(9,I218:J218)</f>
        <v>0</v>
      </c>
      <c r="L218" s="34"/>
    </row>
    <row r="219" spans="1:12">
      <c r="A219" s="154">
        <v>19</v>
      </c>
      <c r="B219" s="150" t="s">
        <v>1433</v>
      </c>
      <c r="C219" s="24" t="s">
        <v>1432</v>
      </c>
      <c r="D219" s="17">
        <v>400000</v>
      </c>
      <c r="E219" s="17">
        <v>400000</v>
      </c>
      <c r="F219" s="17"/>
      <c r="G219" s="17"/>
      <c r="H219" s="43"/>
      <c r="I219" s="17"/>
      <c r="J219" s="17"/>
      <c r="K219" s="43"/>
      <c r="L219" s="32"/>
    </row>
    <row r="220" spans="1:12">
      <c r="A220" s="155"/>
      <c r="B220" s="151"/>
      <c r="C220" s="24" t="s">
        <v>55</v>
      </c>
      <c r="D220" s="17">
        <v>150000</v>
      </c>
      <c r="E220" s="17">
        <v>150000</v>
      </c>
      <c r="F220" s="17"/>
      <c r="G220" s="17"/>
      <c r="H220" s="43"/>
      <c r="I220" s="17"/>
      <c r="J220" s="17"/>
      <c r="K220" s="43"/>
      <c r="L220" s="32"/>
    </row>
    <row r="221" spans="1:12">
      <c r="A221" s="155"/>
      <c r="B221" s="151"/>
      <c r="C221" s="24" t="s">
        <v>612</v>
      </c>
      <c r="D221" s="17">
        <v>188216</v>
      </c>
      <c r="E221" s="17">
        <v>188216</v>
      </c>
      <c r="F221" s="17"/>
      <c r="G221" s="17"/>
      <c r="H221" s="43"/>
      <c r="I221" s="17"/>
      <c r="J221" s="17"/>
      <c r="K221" s="43"/>
      <c r="L221" s="32"/>
    </row>
    <row r="222" spans="1:12">
      <c r="A222" s="155"/>
      <c r="B222" s="151"/>
      <c r="C222" s="24" t="s">
        <v>879</v>
      </c>
      <c r="D222" s="17">
        <v>17430</v>
      </c>
      <c r="E222" s="17">
        <v>17430</v>
      </c>
      <c r="F222" s="17"/>
      <c r="G222" s="17"/>
      <c r="H222" s="43"/>
      <c r="I222" s="17"/>
      <c r="J222" s="17"/>
      <c r="K222" s="43"/>
      <c r="L222" s="32"/>
    </row>
    <row r="223" spans="1:12">
      <c r="A223" s="155"/>
      <c r="B223" s="151"/>
      <c r="C223" s="24" t="s">
        <v>1328</v>
      </c>
      <c r="D223" s="17">
        <v>15000</v>
      </c>
      <c r="E223" s="17">
        <v>15000</v>
      </c>
      <c r="F223" s="17"/>
      <c r="G223" s="17"/>
      <c r="H223" s="43"/>
      <c r="I223" s="17"/>
      <c r="J223" s="17"/>
      <c r="K223" s="43"/>
      <c r="L223" s="32"/>
    </row>
    <row r="224" spans="1:12">
      <c r="A224" s="155"/>
      <c r="B224" s="151"/>
      <c r="C224" s="24" t="s">
        <v>123</v>
      </c>
      <c r="D224" s="17">
        <v>10000</v>
      </c>
      <c r="E224" s="17">
        <v>10000</v>
      </c>
      <c r="F224" s="17"/>
      <c r="G224" s="17"/>
      <c r="H224" s="43"/>
      <c r="I224" s="17"/>
      <c r="J224" s="17"/>
      <c r="K224" s="43"/>
      <c r="L224" s="32"/>
    </row>
    <row r="225" spans="1:12">
      <c r="A225" s="155"/>
      <c r="B225" s="151"/>
      <c r="C225" s="24" t="s">
        <v>1431</v>
      </c>
      <c r="D225" s="17">
        <v>499905</v>
      </c>
      <c r="E225" s="17">
        <v>499905</v>
      </c>
      <c r="F225" s="17"/>
      <c r="G225" s="17"/>
      <c r="H225" s="43"/>
      <c r="I225" s="17"/>
      <c r="J225" s="17"/>
      <c r="K225" s="43"/>
      <c r="L225" s="32"/>
    </row>
    <row r="226" spans="1:12">
      <c r="A226" s="155"/>
      <c r="B226" s="151"/>
      <c r="C226" s="24" t="s">
        <v>1430</v>
      </c>
      <c r="D226" s="17">
        <v>58800</v>
      </c>
      <c r="E226" s="17">
        <v>58800</v>
      </c>
      <c r="F226" s="17"/>
      <c r="G226" s="17"/>
      <c r="H226" s="43"/>
      <c r="I226" s="17"/>
      <c r="J226" s="17"/>
      <c r="K226" s="43"/>
      <c r="L226" s="32"/>
    </row>
    <row r="227" spans="1:12" ht="33">
      <c r="A227" s="155"/>
      <c r="B227" s="151"/>
      <c r="C227" s="24" t="s">
        <v>1429</v>
      </c>
      <c r="D227" s="17">
        <v>66100</v>
      </c>
      <c r="E227" s="17">
        <v>66100</v>
      </c>
      <c r="F227" s="17"/>
      <c r="G227" s="17"/>
      <c r="H227" s="43"/>
      <c r="I227" s="17"/>
      <c r="J227" s="17"/>
      <c r="K227" s="43"/>
      <c r="L227" s="32"/>
    </row>
    <row r="228" spans="1:12">
      <c r="A228" s="155"/>
      <c r="B228" s="151"/>
      <c r="C228" s="24" t="s">
        <v>85</v>
      </c>
      <c r="D228" s="17">
        <v>17640</v>
      </c>
      <c r="E228" s="17">
        <v>17640</v>
      </c>
      <c r="F228" s="17"/>
      <c r="G228" s="17"/>
      <c r="H228" s="43"/>
      <c r="I228" s="17"/>
      <c r="J228" s="17"/>
      <c r="K228" s="43"/>
      <c r="L228" s="32"/>
    </row>
    <row r="229" spans="1:12">
      <c r="A229" s="155"/>
      <c r="B229" s="151"/>
      <c r="C229" s="24" t="s">
        <v>841</v>
      </c>
      <c r="D229" s="17">
        <v>88550</v>
      </c>
      <c r="E229" s="17">
        <v>88550</v>
      </c>
      <c r="F229" s="17"/>
      <c r="G229" s="17"/>
      <c r="H229" s="43"/>
      <c r="I229" s="17"/>
      <c r="J229" s="17"/>
      <c r="K229" s="43"/>
      <c r="L229" s="32"/>
    </row>
    <row r="230" spans="1:12">
      <c r="A230" s="155"/>
      <c r="B230" s="151"/>
      <c r="C230" s="18" t="s">
        <v>118</v>
      </c>
      <c r="D230" s="17">
        <v>30000</v>
      </c>
      <c r="E230" s="17">
        <v>30000</v>
      </c>
      <c r="F230" s="17"/>
      <c r="G230" s="17"/>
      <c r="H230" s="43"/>
      <c r="I230" s="17"/>
      <c r="J230" s="17"/>
      <c r="K230" s="43"/>
      <c r="L230" s="32"/>
    </row>
    <row r="231" spans="1:12">
      <c r="A231" s="155"/>
      <c r="B231" s="151"/>
      <c r="C231" s="18" t="s">
        <v>402</v>
      </c>
      <c r="D231" s="17">
        <v>210000</v>
      </c>
      <c r="E231" s="17">
        <v>210000</v>
      </c>
      <c r="F231" s="17"/>
      <c r="G231" s="17"/>
      <c r="H231" s="43"/>
      <c r="I231" s="17"/>
      <c r="J231" s="17"/>
      <c r="K231" s="43"/>
      <c r="L231" s="32"/>
    </row>
    <row r="232" spans="1:12">
      <c r="A232" s="162"/>
      <c r="B232" s="163"/>
      <c r="C232" s="16" t="s">
        <v>1</v>
      </c>
      <c r="D232" s="15">
        <f>SUM(D219:D231)</f>
        <v>1751641</v>
      </c>
      <c r="E232" s="15">
        <f>SUM(E219:E231)</f>
        <v>1751641</v>
      </c>
      <c r="F232" s="15">
        <f>SUM(F219:F231)</f>
        <v>0</v>
      </c>
      <c r="G232" s="15">
        <f>SUM(G219:G231)</f>
        <v>0</v>
      </c>
      <c r="H232" s="15">
        <f>SUBTOTAL(9,F232:G232)</f>
        <v>0</v>
      </c>
      <c r="I232" s="15">
        <f>SUM(I219:I231)</f>
        <v>0</v>
      </c>
      <c r="J232" s="15">
        <f>SUM(J219:J231)</f>
        <v>0</v>
      </c>
      <c r="K232" s="15">
        <f>SUBTOTAL(9,I232:J232)</f>
        <v>0</v>
      </c>
      <c r="L232" s="34"/>
    </row>
    <row r="233" spans="1:12" ht="31.5">
      <c r="A233" s="154">
        <v>20</v>
      </c>
      <c r="B233" s="158" t="s">
        <v>1428</v>
      </c>
      <c r="C233" s="24" t="s">
        <v>238</v>
      </c>
      <c r="D233" s="17">
        <v>320000</v>
      </c>
      <c r="E233" s="17">
        <v>0</v>
      </c>
      <c r="F233" s="17"/>
      <c r="G233" s="17"/>
      <c r="H233" s="43"/>
      <c r="I233" s="17"/>
      <c r="J233" s="17"/>
      <c r="K233" s="43"/>
      <c r="L233" s="32" t="s">
        <v>77</v>
      </c>
    </row>
    <row r="234" spans="1:12" ht="31.5">
      <c r="A234" s="155"/>
      <c r="B234" s="158"/>
      <c r="C234" s="24" t="s">
        <v>1427</v>
      </c>
      <c r="D234" s="17">
        <v>40000</v>
      </c>
      <c r="E234" s="17">
        <v>0</v>
      </c>
      <c r="F234" s="17"/>
      <c r="G234" s="17"/>
      <c r="H234" s="43"/>
      <c r="I234" s="17"/>
      <c r="J234" s="17"/>
      <c r="K234" s="43"/>
      <c r="L234" s="32" t="s">
        <v>77</v>
      </c>
    </row>
    <row r="235" spans="1:12">
      <c r="A235" s="155"/>
      <c r="B235" s="158"/>
      <c r="C235" s="24" t="s">
        <v>1426</v>
      </c>
      <c r="D235" s="17">
        <v>50000</v>
      </c>
      <c r="E235" s="17">
        <v>50000</v>
      </c>
      <c r="F235" s="17"/>
      <c r="G235" s="17"/>
      <c r="H235" s="43"/>
      <c r="I235" s="17"/>
      <c r="J235" s="17"/>
      <c r="K235" s="43"/>
      <c r="L235" s="32"/>
    </row>
    <row r="236" spans="1:12">
      <c r="A236" s="155"/>
      <c r="B236" s="158"/>
      <c r="C236" s="24" t="s">
        <v>588</v>
      </c>
      <c r="D236" s="17">
        <v>28900</v>
      </c>
      <c r="E236" s="17">
        <v>28900</v>
      </c>
      <c r="F236" s="17"/>
      <c r="G236" s="17"/>
      <c r="H236" s="43"/>
      <c r="I236" s="17"/>
      <c r="J236" s="17"/>
      <c r="K236" s="43"/>
      <c r="L236" s="32"/>
    </row>
    <row r="237" spans="1:12">
      <c r="A237" s="155"/>
      <c r="B237" s="158"/>
      <c r="C237" s="24" t="s">
        <v>1425</v>
      </c>
      <c r="D237" s="17">
        <v>90000</v>
      </c>
      <c r="E237" s="17">
        <v>90000</v>
      </c>
      <c r="F237" s="17"/>
      <c r="G237" s="17"/>
      <c r="H237" s="43"/>
      <c r="I237" s="17"/>
      <c r="J237" s="17"/>
      <c r="K237" s="43"/>
      <c r="L237" s="32"/>
    </row>
    <row r="238" spans="1:12">
      <c r="A238" s="155"/>
      <c r="B238" s="158"/>
      <c r="C238" s="24" t="s">
        <v>1424</v>
      </c>
      <c r="D238" s="17">
        <v>32000</v>
      </c>
      <c r="E238" s="17">
        <v>32000</v>
      </c>
      <c r="F238" s="17"/>
      <c r="G238" s="17"/>
      <c r="H238" s="43"/>
      <c r="I238" s="17"/>
      <c r="J238" s="17"/>
      <c r="K238" s="43"/>
      <c r="L238" s="32"/>
    </row>
    <row r="239" spans="1:12">
      <c r="A239" s="155"/>
      <c r="B239" s="158"/>
      <c r="C239" s="24" t="s">
        <v>1423</v>
      </c>
      <c r="D239" s="17">
        <v>195000</v>
      </c>
      <c r="E239" s="17">
        <v>195000</v>
      </c>
      <c r="F239" s="17"/>
      <c r="G239" s="17"/>
      <c r="H239" s="43"/>
      <c r="I239" s="17"/>
      <c r="J239" s="17"/>
      <c r="K239" s="43"/>
      <c r="L239" s="32"/>
    </row>
    <row r="240" spans="1:12">
      <c r="A240" s="155"/>
      <c r="B240" s="158"/>
      <c r="C240" s="24" t="s">
        <v>1422</v>
      </c>
      <c r="D240" s="17">
        <v>14990</v>
      </c>
      <c r="E240" s="17">
        <v>14990</v>
      </c>
      <c r="F240" s="17"/>
      <c r="G240" s="17"/>
      <c r="H240" s="43"/>
      <c r="I240" s="17"/>
      <c r="J240" s="17"/>
      <c r="K240" s="43"/>
      <c r="L240" s="32"/>
    </row>
    <row r="241" spans="1:12" ht="31.5">
      <c r="A241" s="155"/>
      <c r="B241" s="158"/>
      <c r="C241" s="24" t="s">
        <v>1421</v>
      </c>
      <c r="D241" s="17">
        <v>200000</v>
      </c>
      <c r="E241" s="17">
        <v>0</v>
      </c>
      <c r="F241" s="17"/>
      <c r="G241" s="17"/>
      <c r="H241" s="43"/>
      <c r="I241" s="17"/>
      <c r="J241" s="17"/>
      <c r="K241" s="43"/>
      <c r="L241" s="32" t="s">
        <v>77</v>
      </c>
    </row>
    <row r="242" spans="1:12">
      <c r="A242" s="155"/>
      <c r="B242" s="158"/>
      <c r="C242" s="24" t="s">
        <v>1420</v>
      </c>
      <c r="D242" s="17">
        <v>200000</v>
      </c>
      <c r="E242" s="17">
        <v>200000</v>
      </c>
      <c r="F242" s="17"/>
      <c r="G242" s="17"/>
      <c r="H242" s="43"/>
      <c r="I242" s="17"/>
      <c r="J242" s="17"/>
      <c r="K242" s="43"/>
      <c r="L242" s="32"/>
    </row>
    <row r="243" spans="1:12">
      <c r="A243" s="155"/>
      <c r="B243" s="158"/>
      <c r="C243" s="24" t="s">
        <v>123</v>
      </c>
      <c r="D243" s="17">
        <v>2880</v>
      </c>
      <c r="E243" s="17">
        <v>2880</v>
      </c>
      <c r="F243" s="17"/>
      <c r="G243" s="17"/>
      <c r="H243" s="43"/>
      <c r="I243" s="17"/>
      <c r="J243" s="17"/>
      <c r="K243" s="43"/>
      <c r="L243" s="32"/>
    </row>
    <row r="244" spans="1:12">
      <c r="A244" s="155"/>
      <c r="B244" s="158"/>
      <c r="C244" s="18" t="s">
        <v>1419</v>
      </c>
      <c r="D244" s="17">
        <v>6230</v>
      </c>
      <c r="E244" s="17">
        <v>6230</v>
      </c>
      <c r="F244" s="17"/>
      <c r="G244" s="17"/>
      <c r="H244" s="43"/>
      <c r="I244" s="17"/>
      <c r="J244" s="17"/>
      <c r="K244" s="43"/>
      <c r="L244" s="32"/>
    </row>
    <row r="245" spans="1:12">
      <c r="A245" s="155"/>
      <c r="B245" s="158"/>
      <c r="C245" s="18" t="s">
        <v>1418</v>
      </c>
      <c r="D245" s="17">
        <v>2299</v>
      </c>
      <c r="E245" s="17">
        <v>2299</v>
      </c>
      <c r="F245" s="17"/>
      <c r="G245" s="17"/>
      <c r="H245" s="43"/>
      <c r="I245" s="17"/>
      <c r="J245" s="17"/>
      <c r="K245" s="43"/>
      <c r="L245" s="32"/>
    </row>
    <row r="246" spans="1:12">
      <c r="A246" s="155"/>
      <c r="B246" s="158"/>
      <c r="C246" s="18" t="s">
        <v>94</v>
      </c>
      <c r="D246" s="17">
        <v>19600</v>
      </c>
      <c r="E246" s="17">
        <v>19600</v>
      </c>
      <c r="F246" s="17"/>
      <c r="G246" s="17"/>
      <c r="H246" s="43"/>
      <c r="I246" s="17"/>
      <c r="J246" s="17"/>
      <c r="K246" s="43"/>
      <c r="L246" s="32"/>
    </row>
    <row r="247" spans="1:12">
      <c r="A247" s="155"/>
      <c r="B247" s="158"/>
      <c r="C247" s="18" t="s">
        <v>1417</v>
      </c>
      <c r="D247" s="17">
        <v>30000</v>
      </c>
      <c r="E247" s="17">
        <v>30000</v>
      </c>
      <c r="F247" s="17"/>
      <c r="G247" s="17"/>
      <c r="H247" s="43"/>
      <c r="I247" s="17"/>
      <c r="J247" s="17"/>
      <c r="K247" s="43"/>
      <c r="L247" s="32"/>
    </row>
    <row r="248" spans="1:12">
      <c r="A248" s="162"/>
      <c r="B248" s="158"/>
      <c r="C248" s="16" t="s">
        <v>1</v>
      </c>
      <c r="D248" s="15">
        <f>SUM(D233:D247)</f>
        <v>1231899</v>
      </c>
      <c r="E248" s="15">
        <f>SUM(E233:E247)</f>
        <v>671899</v>
      </c>
      <c r="F248" s="15">
        <f>SUM(F233:F247)</f>
        <v>0</v>
      </c>
      <c r="G248" s="15">
        <f>SUM(G233:G247)</f>
        <v>0</v>
      </c>
      <c r="H248" s="15">
        <f>SUBTOTAL(9,F248:G248)</f>
        <v>0</v>
      </c>
      <c r="I248" s="15">
        <f>SUM(I233:I247)</f>
        <v>0</v>
      </c>
      <c r="J248" s="15">
        <f>SUM(J233:J247)</f>
        <v>0</v>
      </c>
      <c r="K248" s="15">
        <f>SUBTOTAL(9,I248:J248)</f>
        <v>0</v>
      </c>
      <c r="L248" s="34"/>
    </row>
    <row r="249" spans="1:12">
      <c r="A249" s="154">
        <v>21</v>
      </c>
      <c r="B249" s="150" t="s">
        <v>1416</v>
      </c>
      <c r="C249" s="24" t="s">
        <v>845</v>
      </c>
      <c r="D249" s="17">
        <v>1543</v>
      </c>
      <c r="E249" s="17">
        <v>1543</v>
      </c>
      <c r="F249" s="17"/>
      <c r="G249" s="17"/>
      <c r="H249" s="43"/>
      <c r="I249" s="17"/>
      <c r="J249" s="17"/>
      <c r="K249" s="43"/>
      <c r="L249" s="32"/>
    </row>
    <row r="250" spans="1:12">
      <c r="A250" s="155"/>
      <c r="B250" s="151"/>
      <c r="C250" s="24" t="s">
        <v>1415</v>
      </c>
      <c r="D250" s="17">
        <v>1523</v>
      </c>
      <c r="E250" s="17">
        <v>1523</v>
      </c>
      <c r="F250" s="17"/>
      <c r="G250" s="17"/>
      <c r="H250" s="43"/>
      <c r="I250" s="17"/>
      <c r="J250" s="17"/>
      <c r="K250" s="43"/>
      <c r="L250" s="32"/>
    </row>
    <row r="251" spans="1:12">
      <c r="A251" s="155"/>
      <c r="B251" s="151"/>
      <c r="C251" s="24" t="s">
        <v>6</v>
      </c>
      <c r="D251" s="17">
        <v>24520</v>
      </c>
      <c r="E251" s="17">
        <v>24520</v>
      </c>
      <c r="F251" s="17"/>
      <c r="G251" s="17"/>
      <c r="H251" s="43"/>
      <c r="I251" s="17"/>
      <c r="J251" s="17"/>
      <c r="K251" s="43"/>
      <c r="L251" s="32"/>
    </row>
    <row r="252" spans="1:12">
      <c r="A252" s="155"/>
      <c r="B252" s="151"/>
      <c r="C252" s="24" t="s">
        <v>86</v>
      </c>
      <c r="D252" s="17">
        <v>9595</v>
      </c>
      <c r="E252" s="17">
        <v>9595</v>
      </c>
      <c r="F252" s="17"/>
      <c r="G252" s="17"/>
      <c r="H252" s="43"/>
      <c r="I252" s="17"/>
      <c r="J252" s="17"/>
      <c r="K252" s="43"/>
      <c r="L252" s="32"/>
    </row>
    <row r="253" spans="1:12">
      <c r="A253" s="155"/>
      <c r="B253" s="151"/>
      <c r="C253" s="24" t="s">
        <v>127</v>
      </c>
      <c r="D253" s="17">
        <v>26546</v>
      </c>
      <c r="E253" s="17">
        <v>26546</v>
      </c>
      <c r="F253" s="17"/>
      <c r="G253" s="17"/>
      <c r="H253" s="43"/>
      <c r="I253" s="17"/>
      <c r="J253" s="17"/>
      <c r="K253" s="43"/>
      <c r="L253" s="32"/>
    </row>
    <row r="254" spans="1:12">
      <c r="A254" s="155"/>
      <c r="B254" s="151"/>
      <c r="C254" s="24" t="s">
        <v>80</v>
      </c>
      <c r="D254" s="17">
        <v>17591</v>
      </c>
      <c r="E254" s="17">
        <v>17591</v>
      </c>
      <c r="F254" s="17"/>
      <c r="G254" s="17"/>
      <c r="H254" s="43"/>
      <c r="I254" s="17"/>
      <c r="J254" s="17"/>
      <c r="K254" s="43"/>
      <c r="L254" s="32"/>
    </row>
    <row r="255" spans="1:12">
      <c r="A255" s="155"/>
      <c r="B255" s="151"/>
      <c r="C255" s="24" t="s">
        <v>1414</v>
      </c>
      <c r="D255" s="17">
        <v>40681</v>
      </c>
      <c r="E255" s="17">
        <v>40681</v>
      </c>
      <c r="F255" s="17"/>
      <c r="G255" s="17"/>
      <c r="H255" s="43"/>
      <c r="I255" s="17"/>
      <c r="J255" s="17"/>
      <c r="K255" s="43"/>
      <c r="L255" s="32"/>
    </row>
    <row r="256" spans="1:12">
      <c r="A256" s="155"/>
      <c r="B256" s="151"/>
      <c r="C256" s="24" t="s">
        <v>1413</v>
      </c>
      <c r="D256" s="17">
        <v>33396</v>
      </c>
      <c r="E256" s="17">
        <v>33396</v>
      </c>
      <c r="F256" s="17"/>
      <c r="G256" s="17"/>
      <c r="H256" s="43"/>
      <c r="I256" s="17"/>
      <c r="J256" s="17"/>
      <c r="K256" s="43"/>
      <c r="L256" s="32"/>
    </row>
    <row r="257" spans="1:12">
      <c r="A257" s="155"/>
      <c r="B257" s="151"/>
      <c r="C257" s="24" t="s">
        <v>1412</v>
      </c>
      <c r="D257" s="17">
        <v>13000</v>
      </c>
      <c r="E257" s="17">
        <v>13000</v>
      </c>
      <c r="F257" s="17"/>
      <c r="G257" s="17"/>
      <c r="H257" s="43"/>
      <c r="I257" s="17"/>
      <c r="J257" s="17"/>
      <c r="K257" s="43"/>
      <c r="L257" s="32"/>
    </row>
    <row r="258" spans="1:12">
      <c r="A258" s="155"/>
      <c r="B258" s="151"/>
      <c r="C258" s="24" t="s">
        <v>1411</v>
      </c>
      <c r="D258" s="17">
        <v>850</v>
      </c>
      <c r="E258" s="17">
        <v>850</v>
      </c>
      <c r="F258" s="17"/>
      <c r="G258" s="17"/>
      <c r="H258" s="43"/>
      <c r="I258" s="17"/>
      <c r="J258" s="17"/>
      <c r="K258" s="43"/>
      <c r="L258" s="32"/>
    </row>
    <row r="259" spans="1:12" ht="33">
      <c r="A259" s="155"/>
      <c r="B259" s="151"/>
      <c r="C259" s="24" t="s">
        <v>1410</v>
      </c>
      <c r="D259" s="17">
        <v>184085</v>
      </c>
      <c r="E259" s="17">
        <v>184085</v>
      </c>
      <c r="F259" s="17"/>
      <c r="G259" s="17"/>
      <c r="H259" s="43"/>
      <c r="I259" s="17"/>
      <c r="J259" s="17"/>
      <c r="K259" s="43"/>
      <c r="L259" s="32"/>
    </row>
    <row r="260" spans="1:12">
      <c r="A260" s="155"/>
      <c r="B260" s="151"/>
      <c r="C260" s="18" t="s">
        <v>120</v>
      </c>
      <c r="D260" s="17">
        <v>8250</v>
      </c>
      <c r="E260" s="17">
        <v>8250</v>
      </c>
      <c r="F260" s="17"/>
      <c r="G260" s="17"/>
      <c r="H260" s="43"/>
      <c r="I260" s="17"/>
      <c r="J260" s="17"/>
      <c r="K260" s="43"/>
      <c r="L260" s="32"/>
    </row>
    <row r="261" spans="1:12">
      <c r="A261" s="162"/>
      <c r="B261" s="163"/>
      <c r="C261" s="16" t="s">
        <v>1</v>
      </c>
      <c r="D261" s="15">
        <f>SUM(D249:D260)</f>
        <v>361580</v>
      </c>
      <c r="E261" s="15">
        <f>SUM(E249:E260)</f>
        <v>361580</v>
      </c>
      <c r="F261" s="15">
        <f>SUM(F249:F260)</f>
        <v>0</v>
      </c>
      <c r="G261" s="15">
        <f>SUM(G249:G260)</f>
        <v>0</v>
      </c>
      <c r="H261" s="15">
        <f>SUBTOTAL(9,F261:G261)</f>
        <v>0</v>
      </c>
      <c r="I261" s="15">
        <f>SUM(I249:I260)</f>
        <v>0</v>
      </c>
      <c r="J261" s="15">
        <f>SUM(J249:J260)</f>
        <v>0</v>
      </c>
      <c r="K261" s="15">
        <f>SUBTOTAL(9,I261:J261)</f>
        <v>0</v>
      </c>
      <c r="L261" s="34"/>
    </row>
    <row r="262" spans="1:12">
      <c r="A262" s="149">
        <v>22</v>
      </c>
      <c r="B262" s="158" t="s">
        <v>1409</v>
      </c>
      <c r="C262" s="24" t="s">
        <v>55</v>
      </c>
      <c r="D262" s="17">
        <v>40000</v>
      </c>
      <c r="E262" s="17">
        <v>40000</v>
      </c>
      <c r="F262" s="17"/>
      <c r="G262" s="17"/>
      <c r="H262" s="43"/>
      <c r="I262" s="17"/>
      <c r="J262" s="17"/>
      <c r="K262" s="43"/>
      <c r="L262" s="32"/>
    </row>
    <row r="263" spans="1:12">
      <c r="A263" s="149"/>
      <c r="B263" s="158"/>
      <c r="C263" s="24" t="s">
        <v>1408</v>
      </c>
      <c r="D263" s="17">
        <v>32000</v>
      </c>
      <c r="E263" s="17">
        <v>32000</v>
      </c>
      <c r="F263" s="17"/>
      <c r="G263" s="17"/>
      <c r="H263" s="43"/>
      <c r="I263" s="17"/>
      <c r="J263" s="17"/>
      <c r="K263" s="43"/>
      <c r="L263" s="32"/>
    </row>
    <row r="264" spans="1:12">
      <c r="A264" s="149"/>
      <c r="B264" s="158"/>
      <c r="C264" s="24" t="s">
        <v>588</v>
      </c>
      <c r="D264" s="17">
        <v>15000</v>
      </c>
      <c r="E264" s="17">
        <v>15000</v>
      </c>
      <c r="F264" s="17"/>
      <c r="G264" s="17"/>
      <c r="H264" s="43"/>
      <c r="I264" s="17"/>
      <c r="J264" s="17"/>
      <c r="K264" s="43"/>
      <c r="L264" s="32"/>
    </row>
    <row r="265" spans="1:12">
      <c r="A265" s="149"/>
      <c r="B265" s="158"/>
      <c r="C265" s="24" t="s">
        <v>212</v>
      </c>
      <c r="D265" s="17">
        <v>12000</v>
      </c>
      <c r="E265" s="17">
        <v>12000</v>
      </c>
      <c r="F265" s="17"/>
      <c r="G265" s="17"/>
      <c r="H265" s="43"/>
      <c r="I265" s="17"/>
      <c r="J265" s="17"/>
      <c r="K265" s="43"/>
      <c r="L265" s="32"/>
    </row>
    <row r="266" spans="1:12">
      <c r="A266" s="149"/>
      <c r="B266" s="158"/>
      <c r="C266" s="16" t="s">
        <v>1</v>
      </c>
      <c r="D266" s="15">
        <f>SUM(D262:D265)</f>
        <v>99000</v>
      </c>
      <c r="E266" s="15">
        <f>SUM(E262:E265)</f>
        <v>99000</v>
      </c>
      <c r="F266" s="15">
        <f>SUM(F262:F265)</f>
        <v>0</v>
      </c>
      <c r="G266" s="15">
        <f>SUM(G262:G265)</f>
        <v>0</v>
      </c>
      <c r="H266" s="15">
        <f>SUBTOTAL(9,F266:G266)</f>
        <v>0</v>
      </c>
      <c r="I266" s="15">
        <f>SUM(I262:I265)</f>
        <v>0</v>
      </c>
      <c r="J266" s="15">
        <f>SUM(J262:J265)</f>
        <v>0</v>
      </c>
      <c r="K266" s="15">
        <f>SUBTOTAL(9,I266:J266)</f>
        <v>0</v>
      </c>
      <c r="L266" s="34"/>
    </row>
    <row r="267" spans="1:12">
      <c r="A267" s="149">
        <v>23</v>
      </c>
      <c r="B267" s="158" t="s">
        <v>1407</v>
      </c>
      <c r="C267" s="24" t="s">
        <v>1406</v>
      </c>
      <c r="D267" s="17">
        <v>22000</v>
      </c>
      <c r="E267" s="17">
        <v>22000</v>
      </c>
      <c r="F267" s="17"/>
      <c r="G267" s="17"/>
      <c r="H267" s="43"/>
      <c r="I267" s="17"/>
      <c r="J267" s="17"/>
      <c r="K267" s="43"/>
      <c r="L267" s="32"/>
    </row>
    <row r="268" spans="1:12">
      <c r="A268" s="149"/>
      <c r="B268" s="158"/>
      <c r="C268" s="24" t="s">
        <v>863</v>
      </c>
      <c r="D268" s="17">
        <v>36000</v>
      </c>
      <c r="E268" s="17">
        <v>36000</v>
      </c>
      <c r="F268" s="17"/>
      <c r="G268" s="17"/>
      <c r="H268" s="43"/>
      <c r="I268" s="17"/>
      <c r="J268" s="17"/>
      <c r="K268" s="43"/>
      <c r="L268" s="32"/>
    </row>
    <row r="269" spans="1:12">
      <c r="A269" s="149"/>
      <c r="B269" s="158"/>
      <c r="C269" s="24" t="s">
        <v>1063</v>
      </c>
      <c r="D269" s="17">
        <v>4300</v>
      </c>
      <c r="E269" s="17">
        <v>4300</v>
      </c>
      <c r="F269" s="17"/>
      <c r="G269" s="17"/>
      <c r="H269" s="43"/>
      <c r="I269" s="17"/>
      <c r="J269" s="17"/>
      <c r="K269" s="43"/>
      <c r="L269" s="32"/>
    </row>
    <row r="270" spans="1:12">
      <c r="A270" s="149"/>
      <c r="B270" s="158"/>
      <c r="C270" s="24" t="s">
        <v>239</v>
      </c>
      <c r="D270" s="17">
        <v>134934</v>
      </c>
      <c r="E270" s="17">
        <v>134934</v>
      </c>
      <c r="F270" s="17"/>
      <c r="G270" s="17"/>
      <c r="H270" s="43"/>
      <c r="I270" s="17"/>
      <c r="J270" s="17"/>
      <c r="K270" s="43"/>
      <c r="L270" s="32"/>
    </row>
    <row r="271" spans="1:12">
      <c r="A271" s="149"/>
      <c r="B271" s="158"/>
      <c r="C271" s="24" t="s">
        <v>50</v>
      </c>
      <c r="D271" s="17">
        <v>660000</v>
      </c>
      <c r="E271" s="17">
        <v>660000</v>
      </c>
      <c r="F271" s="17"/>
      <c r="G271" s="17"/>
      <c r="H271" s="43"/>
      <c r="I271" s="17"/>
      <c r="J271" s="17"/>
      <c r="K271" s="43"/>
      <c r="L271" s="32"/>
    </row>
    <row r="272" spans="1:12">
      <c r="A272" s="149"/>
      <c r="B272" s="158"/>
      <c r="C272" s="24" t="s">
        <v>47</v>
      </c>
      <c r="D272" s="17">
        <v>220000</v>
      </c>
      <c r="E272" s="17">
        <v>220000</v>
      </c>
      <c r="F272" s="17"/>
      <c r="G272" s="17"/>
      <c r="H272" s="43"/>
      <c r="I272" s="17"/>
      <c r="J272" s="17"/>
      <c r="K272" s="43"/>
      <c r="L272" s="32"/>
    </row>
    <row r="273" spans="1:12">
      <c r="A273" s="149"/>
      <c r="B273" s="158"/>
      <c r="C273" s="24" t="s">
        <v>612</v>
      </c>
      <c r="D273" s="17">
        <v>40508</v>
      </c>
      <c r="E273" s="17">
        <v>40508</v>
      </c>
      <c r="F273" s="17"/>
      <c r="G273" s="17"/>
      <c r="H273" s="43"/>
      <c r="I273" s="17"/>
      <c r="J273" s="17"/>
      <c r="K273" s="43"/>
      <c r="L273" s="32"/>
    </row>
    <row r="274" spans="1:12">
      <c r="A274" s="149"/>
      <c r="B274" s="158"/>
      <c r="C274" s="24" t="s">
        <v>155</v>
      </c>
      <c r="D274" s="17">
        <v>19130</v>
      </c>
      <c r="E274" s="17">
        <v>19130</v>
      </c>
      <c r="F274" s="17"/>
      <c r="G274" s="17"/>
      <c r="H274" s="43"/>
      <c r="I274" s="17"/>
      <c r="J274" s="17"/>
      <c r="K274" s="43"/>
      <c r="L274" s="32"/>
    </row>
    <row r="275" spans="1:12">
      <c r="A275" s="149"/>
      <c r="B275" s="158"/>
      <c r="C275" s="16" t="s">
        <v>1</v>
      </c>
      <c r="D275" s="15">
        <f>SUM(D267:D274)</f>
        <v>1136872</v>
      </c>
      <c r="E275" s="15">
        <f>SUM(E267:E274)</f>
        <v>1136872</v>
      </c>
      <c r="F275" s="15">
        <f>SUM(F267:F274)</f>
        <v>0</v>
      </c>
      <c r="G275" s="15">
        <f>SUM(G267:G274)</f>
        <v>0</v>
      </c>
      <c r="H275" s="15">
        <f>SUBTOTAL(9,F275:G275)</f>
        <v>0</v>
      </c>
      <c r="I275" s="15">
        <f>SUM(I267:I274)</f>
        <v>0</v>
      </c>
      <c r="J275" s="15">
        <f>SUM(J267:J274)</f>
        <v>0</v>
      </c>
      <c r="K275" s="15">
        <f>SUBTOTAL(9,I275:J275)</f>
        <v>0</v>
      </c>
      <c r="L275" s="34"/>
    </row>
    <row r="276" spans="1:12">
      <c r="A276" s="149">
        <v>24</v>
      </c>
      <c r="B276" s="158" t="s">
        <v>1405</v>
      </c>
      <c r="C276" s="24" t="s">
        <v>85</v>
      </c>
      <c r="D276" s="17">
        <v>11000</v>
      </c>
      <c r="E276" s="17">
        <v>11000</v>
      </c>
      <c r="F276" s="17"/>
      <c r="G276" s="17"/>
      <c r="H276" s="43"/>
      <c r="I276" s="17"/>
      <c r="J276" s="17"/>
      <c r="K276" s="43"/>
      <c r="L276" s="32"/>
    </row>
    <row r="277" spans="1:12">
      <c r="A277" s="149"/>
      <c r="B277" s="158"/>
      <c r="C277" s="24" t="s">
        <v>1404</v>
      </c>
      <c r="D277" s="17">
        <v>9000</v>
      </c>
      <c r="E277" s="17">
        <v>9000</v>
      </c>
      <c r="F277" s="17"/>
      <c r="G277" s="17"/>
      <c r="H277" s="43"/>
      <c r="I277" s="17"/>
      <c r="J277" s="17"/>
      <c r="K277" s="43"/>
      <c r="L277" s="32"/>
    </row>
    <row r="278" spans="1:12">
      <c r="A278" s="149"/>
      <c r="B278" s="158"/>
      <c r="C278" s="24" t="s">
        <v>1270</v>
      </c>
      <c r="D278" s="17">
        <v>8200</v>
      </c>
      <c r="E278" s="17">
        <v>8200</v>
      </c>
      <c r="F278" s="17"/>
      <c r="G278" s="17"/>
      <c r="H278" s="43"/>
      <c r="I278" s="17"/>
      <c r="J278" s="17"/>
      <c r="K278" s="43"/>
      <c r="L278" s="32"/>
    </row>
    <row r="279" spans="1:12">
      <c r="A279" s="149"/>
      <c r="B279" s="158"/>
      <c r="C279" s="24" t="s">
        <v>1403</v>
      </c>
      <c r="D279" s="17">
        <v>10080</v>
      </c>
      <c r="E279" s="17">
        <v>10080</v>
      </c>
      <c r="F279" s="17"/>
      <c r="G279" s="17"/>
      <c r="H279" s="43"/>
      <c r="I279" s="17"/>
      <c r="J279" s="17"/>
      <c r="K279" s="43"/>
      <c r="L279" s="32"/>
    </row>
    <row r="280" spans="1:12">
      <c r="A280" s="149"/>
      <c r="B280" s="158"/>
      <c r="C280" s="24" t="s">
        <v>127</v>
      </c>
      <c r="D280" s="17">
        <v>50000</v>
      </c>
      <c r="E280" s="17">
        <v>50000</v>
      </c>
      <c r="F280" s="17"/>
      <c r="G280" s="17"/>
      <c r="H280" s="43"/>
      <c r="I280" s="17"/>
      <c r="J280" s="17"/>
      <c r="K280" s="43"/>
      <c r="L280" s="32"/>
    </row>
    <row r="281" spans="1:12">
      <c r="A281" s="149"/>
      <c r="B281" s="158"/>
      <c r="C281" s="24" t="s">
        <v>1402</v>
      </c>
      <c r="D281" s="17">
        <v>33756</v>
      </c>
      <c r="E281" s="17">
        <v>33756</v>
      </c>
      <c r="F281" s="17"/>
      <c r="G281" s="17"/>
      <c r="H281" s="43"/>
      <c r="I281" s="17"/>
      <c r="J281" s="17"/>
      <c r="K281" s="43"/>
      <c r="L281" s="32"/>
    </row>
    <row r="282" spans="1:12">
      <c r="A282" s="149"/>
      <c r="B282" s="158"/>
      <c r="C282" s="24" t="s">
        <v>123</v>
      </c>
      <c r="D282" s="17">
        <v>4490</v>
      </c>
      <c r="E282" s="17">
        <v>4490</v>
      </c>
      <c r="F282" s="17"/>
      <c r="G282" s="17"/>
      <c r="H282" s="43"/>
      <c r="I282" s="17"/>
      <c r="J282" s="17"/>
      <c r="K282" s="43"/>
      <c r="L282" s="32"/>
    </row>
    <row r="283" spans="1:12">
      <c r="A283" s="149"/>
      <c r="B283" s="158"/>
      <c r="C283" s="24" t="s">
        <v>612</v>
      </c>
      <c r="D283" s="17">
        <v>24500</v>
      </c>
      <c r="E283" s="17">
        <v>24500</v>
      </c>
      <c r="F283" s="17"/>
      <c r="G283" s="17"/>
      <c r="H283" s="43"/>
      <c r="I283" s="17"/>
      <c r="J283" s="17"/>
      <c r="K283" s="43"/>
      <c r="L283" s="32"/>
    </row>
    <row r="284" spans="1:12">
      <c r="A284" s="149"/>
      <c r="B284" s="158"/>
      <c r="C284" s="24" t="s">
        <v>239</v>
      </c>
      <c r="D284" s="17">
        <v>70050</v>
      </c>
      <c r="E284" s="17">
        <v>70050</v>
      </c>
      <c r="F284" s="17"/>
      <c r="G284" s="17"/>
      <c r="H284" s="43"/>
      <c r="I284" s="17"/>
      <c r="J284" s="17"/>
      <c r="K284" s="43"/>
      <c r="L284" s="32"/>
    </row>
    <row r="285" spans="1:12">
      <c r="A285" s="149"/>
      <c r="B285" s="158"/>
      <c r="C285" s="24" t="s">
        <v>97</v>
      </c>
      <c r="D285" s="17">
        <v>11000</v>
      </c>
      <c r="E285" s="17">
        <v>11000</v>
      </c>
      <c r="F285" s="17"/>
      <c r="G285" s="17"/>
      <c r="H285" s="43"/>
      <c r="I285" s="17"/>
      <c r="J285" s="17"/>
      <c r="K285" s="43"/>
      <c r="L285" s="32"/>
    </row>
    <row r="286" spans="1:12">
      <c r="A286" s="149"/>
      <c r="B286" s="158"/>
      <c r="C286" s="24" t="s">
        <v>1092</v>
      </c>
      <c r="D286" s="17">
        <v>16800</v>
      </c>
      <c r="E286" s="17">
        <v>16800</v>
      </c>
      <c r="F286" s="17"/>
      <c r="G286" s="17"/>
      <c r="H286" s="43"/>
      <c r="I286" s="17"/>
      <c r="J286" s="17"/>
      <c r="K286" s="43"/>
      <c r="L286" s="32"/>
    </row>
    <row r="287" spans="1:12">
      <c r="A287" s="149"/>
      <c r="B287" s="158"/>
      <c r="C287" s="16" t="s">
        <v>1</v>
      </c>
      <c r="D287" s="15">
        <f>SUM(D276:D286)</f>
        <v>248876</v>
      </c>
      <c r="E287" s="15">
        <f>SUM(E276:E286)</f>
        <v>248876</v>
      </c>
      <c r="F287" s="15">
        <f>SUM(F276:F286)</f>
        <v>0</v>
      </c>
      <c r="G287" s="15">
        <f>SUM(G276:G286)</f>
        <v>0</v>
      </c>
      <c r="H287" s="15">
        <f>SUBTOTAL(9,F287:G287)</f>
        <v>0</v>
      </c>
      <c r="I287" s="15">
        <f>SUM(I276:I286)</f>
        <v>0</v>
      </c>
      <c r="J287" s="15">
        <f>SUM(J276:J286)</f>
        <v>0</v>
      </c>
      <c r="K287" s="15">
        <f>SUBTOTAL(9,I287:J287)</f>
        <v>0</v>
      </c>
      <c r="L287" s="34"/>
    </row>
    <row r="288" spans="1:12">
      <c r="A288" s="154">
        <v>25</v>
      </c>
      <c r="B288" s="150" t="s">
        <v>1401</v>
      </c>
      <c r="C288" s="24" t="s">
        <v>63</v>
      </c>
      <c r="D288" s="17">
        <v>51000</v>
      </c>
      <c r="E288" s="17">
        <v>51000</v>
      </c>
      <c r="F288" s="17"/>
      <c r="G288" s="17"/>
      <c r="H288" s="43"/>
      <c r="I288" s="17"/>
      <c r="J288" s="17"/>
      <c r="K288" s="43"/>
      <c r="L288" s="32"/>
    </row>
    <row r="289" spans="1:12">
      <c r="A289" s="155"/>
      <c r="B289" s="151"/>
      <c r="C289" s="24" t="s">
        <v>817</v>
      </c>
      <c r="D289" s="17">
        <v>9800</v>
      </c>
      <c r="E289" s="17">
        <v>9800</v>
      </c>
      <c r="F289" s="17"/>
      <c r="G289" s="17"/>
      <c r="H289" s="43"/>
      <c r="I289" s="17"/>
      <c r="J289" s="17"/>
      <c r="K289" s="43"/>
      <c r="L289" s="32"/>
    </row>
    <row r="290" spans="1:12">
      <c r="A290" s="155"/>
      <c r="B290" s="151"/>
      <c r="C290" s="24" t="s">
        <v>1400</v>
      </c>
      <c r="D290" s="17">
        <v>9500</v>
      </c>
      <c r="E290" s="17">
        <v>9500</v>
      </c>
      <c r="F290" s="17"/>
      <c r="G290" s="17"/>
      <c r="H290" s="43"/>
      <c r="I290" s="17"/>
      <c r="J290" s="17"/>
      <c r="K290" s="43"/>
      <c r="L290" s="32"/>
    </row>
    <row r="291" spans="1:12">
      <c r="A291" s="155"/>
      <c r="B291" s="151"/>
      <c r="C291" s="24" t="s">
        <v>227</v>
      </c>
      <c r="D291" s="17">
        <v>115000</v>
      </c>
      <c r="E291" s="17">
        <v>115000</v>
      </c>
      <c r="F291" s="17"/>
      <c r="G291" s="17"/>
      <c r="H291" s="43"/>
      <c r="I291" s="17"/>
      <c r="J291" s="17"/>
      <c r="K291" s="43"/>
      <c r="L291" s="32"/>
    </row>
    <row r="292" spans="1:12" ht="31.5">
      <c r="A292" s="155"/>
      <c r="B292" s="151"/>
      <c r="C292" s="24" t="s">
        <v>1399</v>
      </c>
      <c r="D292" s="17">
        <v>120000</v>
      </c>
      <c r="E292" s="17">
        <v>0</v>
      </c>
      <c r="F292" s="17"/>
      <c r="G292" s="17"/>
      <c r="H292" s="43"/>
      <c r="I292" s="17"/>
      <c r="J292" s="17"/>
      <c r="K292" s="43"/>
      <c r="L292" s="32" t="s">
        <v>77</v>
      </c>
    </row>
    <row r="293" spans="1:12">
      <c r="A293" s="155"/>
      <c r="B293" s="151"/>
      <c r="C293" s="24" t="s">
        <v>1063</v>
      </c>
      <c r="D293" s="17">
        <v>18000</v>
      </c>
      <c r="E293" s="17">
        <v>18000</v>
      </c>
      <c r="F293" s="17"/>
      <c r="G293" s="17"/>
      <c r="H293" s="43"/>
      <c r="I293" s="17"/>
      <c r="J293" s="17"/>
      <c r="K293" s="43"/>
      <c r="L293" s="32"/>
    </row>
    <row r="294" spans="1:12">
      <c r="A294" s="155"/>
      <c r="B294" s="151"/>
      <c r="C294" s="24" t="s">
        <v>119</v>
      </c>
      <c r="D294" s="17">
        <v>9800</v>
      </c>
      <c r="E294" s="17">
        <v>9800</v>
      </c>
      <c r="F294" s="17"/>
      <c r="G294" s="17"/>
      <c r="H294" s="43"/>
      <c r="I294" s="17"/>
      <c r="J294" s="17"/>
      <c r="K294" s="43"/>
      <c r="L294" s="32"/>
    </row>
    <row r="295" spans="1:12" ht="31.5">
      <c r="A295" s="155"/>
      <c r="B295" s="151"/>
      <c r="C295" s="24" t="s">
        <v>1398</v>
      </c>
      <c r="D295" s="17">
        <v>49500</v>
      </c>
      <c r="E295" s="17">
        <v>0</v>
      </c>
      <c r="F295" s="17"/>
      <c r="G295" s="17"/>
      <c r="H295" s="43"/>
      <c r="I295" s="17"/>
      <c r="J295" s="17"/>
      <c r="K295" s="43"/>
      <c r="L295" s="32" t="s">
        <v>77</v>
      </c>
    </row>
    <row r="296" spans="1:12">
      <c r="A296" s="155"/>
      <c r="B296" s="151"/>
      <c r="C296" s="24" t="s">
        <v>1397</v>
      </c>
      <c r="D296" s="17">
        <v>45000</v>
      </c>
      <c r="E296" s="17">
        <v>45000</v>
      </c>
      <c r="F296" s="17"/>
      <c r="G296" s="17"/>
      <c r="H296" s="43"/>
      <c r="I296" s="17"/>
      <c r="J296" s="17"/>
      <c r="K296" s="43"/>
      <c r="L296" s="32"/>
    </row>
    <row r="297" spans="1:12">
      <c r="A297" s="155"/>
      <c r="B297" s="151"/>
      <c r="C297" s="24" t="s">
        <v>87</v>
      </c>
      <c r="D297" s="17">
        <v>36000</v>
      </c>
      <c r="E297" s="17">
        <v>36000</v>
      </c>
      <c r="F297" s="17"/>
      <c r="G297" s="17"/>
      <c r="H297" s="43"/>
      <c r="I297" s="17"/>
      <c r="J297" s="17"/>
      <c r="K297" s="43"/>
      <c r="L297" s="32"/>
    </row>
    <row r="298" spans="1:12">
      <c r="A298" s="155"/>
      <c r="B298" s="151"/>
      <c r="C298" s="24" t="s">
        <v>904</v>
      </c>
      <c r="D298" s="17">
        <v>25000</v>
      </c>
      <c r="E298" s="17">
        <v>25000</v>
      </c>
      <c r="F298" s="17"/>
      <c r="G298" s="17"/>
      <c r="H298" s="43"/>
      <c r="I298" s="17"/>
      <c r="J298" s="17"/>
      <c r="K298" s="43"/>
      <c r="L298" s="32"/>
    </row>
    <row r="299" spans="1:12">
      <c r="A299" s="155"/>
      <c r="B299" s="151"/>
      <c r="C299" s="24" t="s">
        <v>1396</v>
      </c>
      <c r="D299" s="17">
        <v>12000</v>
      </c>
      <c r="E299" s="17">
        <v>12000</v>
      </c>
      <c r="F299" s="17"/>
      <c r="G299" s="17"/>
      <c r="H299" s="43"/>
      <c r="I299" s="17"/>
      <c r="J299" s="17"/>
      <c r="K299" s="43"/>
      <c r="L299" s="32"/>
    </row>
    <row r="300" spans="1:12">
      <c r="A300" s="155"/>
      <c r="B300" s="151"/>
      <c r="C300" s="24" t="s">
        <v>140</v>
      </c>
      <c r="D300" s="17">
        <v>25000</v>
      </c>
      <c r="E300" s="17">
        <v>25000</v>
      </c>
      <c r="F300" s="17"/>
      <c r="G300" s="17"/>
      <c r="H300" s="43"/>
      <c r="I300" s="17"/>
      <c r="J300" s="17"/>
      <c r="K300" s="43"/>
      <c r="L300" s="32"/>
    </row>
    <row r="301" spans="1:12">
      <c r="A301" s="155"/>
      <c r="B301" s="151"/>
      <c r="C301" s="24" t="s">
        <v>95</v>
      </c>
      <c r="D301" s="17">
        <v>60000</v>
      </c>
      <c r="E301" s="17">
        <v>30000</v>
      </c>
      <c r="F301" s="17"/>
      <c r="G301" s="17"/>
      <c r="H301" s="43"/>
      <c r="I301" s="17"/>
      <c r="J301" s="17"/>
      <c r="K301" s="43"/>
      <c r="L301" s="32"/>
    </row>
    <row r="302" spans="1:12">
      <c r="A302" s="155"/>
      <c r="B302" s="151"/>
      <c r="C302" s="24" t="s">
        <v>86</v>
      </c>
      <c r="D302" s="17">
        <v>23000</v>
      </c>
      <c r="E302" s="17">
        <v>23000</v>
      </c>
      <c r="F302" s="17"/>
      <c r="G302" s="17"/>
      <c r="H302" s="43"/>
      <c r="I302" s="17"/>
      <c r="J302" s="17"/>
      <c r="K302" s="43"/>
      <c r="L302" s="32"/>
    </row>
    <row r="303" spans="1:12">
      <c r="A303" s="155"/>
      <c r="B303" s="151"/>
      <c r="C303" s="18" t="s">
        <v>1395</v>
      </c>
      <c r="D303" s="17">
        <v>65000</v>
      </c>
      <c r="E303" s="17">
        <v>65000</v>
      </c>
      <c r="F303" s="17"/>
      <c r="G303" s="17"/>
      <c r="H303" s="43"/>
      <c r="I303" s="17"/>
      <c r="J303" s="17"/>
      <c r="K303" s="43"/>
      <c r="L303" s="32"/>
    </row>
    <row r="304" spans="1:12" ht="31.5">
      <c r="A304" s="155"/>
      <c r="B304" s="151"/>
      <c r="C304" s="18" t="s">
        <v>1394</v>
      </c>
      <c r="D304" s="17">
        <v>80000</v>
      </c>
      <c r="E304" s="17">
        <v>0</v>
      </c>
      <c r="F304" s="17"/>
      <c r="G304" s="17"/>
      <c r="H304" s="43"/>
      <c r="I304" s="17"/>
      <c r="J304" s="17"/>
      <c r="K304" s="43"/>
      <c r="L304" s="32" t="s">
        <v>77</v>
      </c>
    </row>
    <row r="305" spans="1:12" ht="31.5">
      <c r="A305" s="156"/>
      <c r="B305" s="152"/>
      <c r="C305" s="24" t="s">
        <v>97</v>
      </c>
      <c r="D305" s="17">
        <v>50000</v>
      </c>
      <c r="E305" s="17">
        <v>0</v>
      </c>
      <c r="F305" s="17"/>
      <c r="G305" s="17"/>
      <c r="H305" s="43"/>
      <c r="I305" s="17"/>
      <c r="J305" s="17"/>
      <c r="K305" s="43"/>
      <c r="L305" s="32" t="s">
        <v>77</v>
      </c>
    </row>
    <row r="306" spans="1:12">
      <c r="A306" s="156"/>
      <c r="B306" s="152"/>
      <c r="C306" s="24" t="s">
        <v>1393</v>
      </c>
      <c r="D306" s="17">
        <v>182500</v>
      </c>
      <c r="E306" s="17">
        <v>182500</v>
      </c>
      <c r="F306" s="17"/>
      <c r="G306" s="17"/>
      <c r="H306" s="43"/>
      <c r="I306" s="17"/>
      <c r="J306" s="17"/>
      <c r="K306" s="43"/>
      <c r="L306" s="32"/>
    </row>
    <row r="307" spans="1:12">
      <c r="A307" s="156"/>
      <c r="B307" s="152"/>
      <c r="C307" s="24" t="s">
        <v>1392</v>
      </c>
      <c r="D307" s="17">
        <v>22500</v>
      </c>
      <c r="E307" s="17">
        <v>22500</v>
      </c>
      <c r="F307" s="17"/>
      <c r="G307" s="17"/>
      <c r="H307" s="43"/>
      <c r="I307" s="17"/>
      <c r="J307" s="17"/>
      <c r="K307" s="43"/>
      <c r="L307" s="32"/>
    </row>
    <row r="308" spans="1:12" ht="31.5">
      <c r="A308" s="156"/>
      <c r="B308" s="152"/>
      <c r="C308" s="24" t="s">
        <v>867</v>
      </c>
      <c r="D308" s="17">
        <v>48000</v>
      </c>
      <c r="E308" s="17">
        <v>0</v>
      </c>
      <c r="F308" s="17"/>
      <c r="G308" s="17"/>
      <c r="H308" s="43"/>
      <c r="I308" s="17"/>
      <c r="J308" s="17"/>
      <c r="K308" s="43"/>
      <c r="L308" s="32" t="s">
        <v>77</v>
      </c>
    </row>
    <row r="309" spans="1:12">
      <c r="A309" s="156"/>
      <c r="B309" s="152"/>
      <c r="C309" s="24" t="s">
        <v>1391</v>
      </c>
      <c r="D309" s="17">
        <v>729000</v>
      </c>
      <c r="E309" s="17">
        <v>729000</v>
      </c>
      <c r="F309" s="17"/>
      <c r="G309" s="17"/>
      <c r="H309" s="43"/>
      <c r="I309" s="17"/>
      <c r="J309" s="17"/>
      <c r="K309" s="43"/>
      <c r="L309" s="32"/>
    </row>
    <row r="310" spans="1:12" ht="31.5">
      <c r="A310" s="156"/>
      <c r="B310" s="152"/>
      <c r="C310" s="24" t="s">
        <v>108</v>
      </c>
      <c r="D310" s="17">
        <v>155000</v>
      </c>
      <c r="E310" s="17">
        <v>0</v>
      </c>
      <c r="F310" s="17"/>
      <c r="G310" s="17"/>
      <c r="H310" s="43"/>
      <c r="I310" s="17"/>
      <c r="J310" s="17"/>
      <c r="K310" s="43"/>
      <c r="L310" s="32" t="s">
        <v>77</v>
      </c>
    </row>
    <row r="311" spans="1:12">
      <c r="A311" s="156"/>
      <c r="B311" s="152"/>
      <c r="C311" s="24" t="s">
        <v>1390</v>
      </c>
      <c r="D311" s="17">
        <v>30500</v>
      </c>
      <c r="E311" s="17">
        <v>30500</v>
      </c>
      <c r="F311" s="17"/>
      <c r="G311" s="17"/>
      <c r="H311" s="43"/>
      <c r="I311" s="17"/>
      <c r="J311" s="17"/>
      <c r="K311" s="43"/>
      <c r="L311" s="32"/>
    </row>
    <row r="312" spans="1:12">
      <c r="A312" s="156"/>
      <c r="B312" s="152"/>
      <c r="C312" s="24" t="s">
        <v>855</v>
      </c>
      <c r="D312" s="17">
        <v>342000</v>
      </c>
      <c r="E312" s="17">
        <v>342000</v>
      </c>
      <c r="F312" s="17"/>
      <c r="G312" s="17"/>
      <c r="H312" s="43"/>
      <c r="I312" s="17"/>
      <c r="J312" s="17"/>
      <c r="K312" s="43"/>
      <c r="L312" s="32"/>
    </row>
    <row r="313" spans="1:12" ht="31.5">
      <c r="A313" s="156"/>
      <c r="B313" s="152"/>
      <c r="C313" s="24" t="s">
        <v>851</v>
      </c>
      <c r="D313" s="17">
        <v>66400</v>
      </c>
      <c r="E313" s="17">
        <v>0</v>
      </c>
      <c r="F313" s="17"/>
      <c r="G313" s="17"/>
      <c r="H313" s="43"/>
      <c r="I313" s="17"/>
      <c r="J313" s="17"/>
      <c r="K313" s="43"/>
      <c r="L313" s="32" t="s">
        <v>77</v>
      </c>
    </row>
    <row r="314" spans="1:12">
      <c r="A314" s="156"/>
      <c r="B314" s="152"/>
      <c r="C314" s="24" t="s">
        <v>81</v>
      </c>
      <c r="D314" s="17">
        <v>77400</v>
      </c>
      <c r="E314" s="17">
        <v>77400</v>
      </c>
      <c r="F314" s="17"/>
      <c r="G314" s="17"/>
      <c r="H314" s="43"/>
      <c r="I314" s="17"/>
      <c r="J314" s="17"/>
      <c r="K314" s="43"/>
      <c r="L314" s="32"/>
    </row>
    <row r="315" spans="1:12">
      <c r="A315" s="157"/>
      <c r="B315" s="153"/>
      <c r="C315" s="16" t="s">
        <v>1</v>
      </c>
      <c r="D315" s="15">
        <f>SUM(D288:D314)</f>
        <v>2456900</v>
      </c>
      <c r="E315" s="15">
        <f>SUM(E288:E314)</f>
        <v>1858000</v>
      </c>
      <c r="F315" s="15">
        <f>SUM(F288:F314)</f>
        <v>0</v>
      </c>
      <c r="G315" s="15">
        <f>SUM(G288:G314)</f>
        <v>0</v>
      </c>
      <c r="H315" s="15">
        <f>SUBTOTAL(9,F315:G315)</f>
        <v>0</v>
      </c>
      <c r="I315" s="15">
        <f>SUM(I288:I314)</f>
        <v>0</v>
      </c>
      <c r="J315" s="15">
        <f>SUM(J288:J314)</f>
        <v>0</v>
      </c>
      <c r="K315" s="15">
        <f>SUBTOTAL(9,I315:J315)</f>
        <v>0</v>
      </c>
      <c r="L315" s="34"/>
    </row>
    <row r="316" spans="1:12">
      <c r="A316" s="149">
        <v>26</v>
      </c>
      <c r="B316" s="158" t="s">
        <v>1389</v>
      </c>
      <c r="C316" s="24" t="s">
        <v>1388</v>
      </c>
      <c r="D316" s="17">
        <v>4000</v>
      </c>
      <c r="E316" s="17">
        <v>4000</v>
      </c>
      <c r="F316" s="17"/>
      <c r="G316" s="17"/>
      <c r="H316" s="43"/>
      <c r="I316" s="17"/>
      <c r="J316" s="17"/>
      <c r="K316" s="43"/>
      <c r="L316" s="32"/>
    </row>
    <row r="317" spans="1:12">
      <c r="A317" s="149"/>
      <c r="B317" s="158"/>
      <c r="C317" s="24" t="s">
        <v>1387</v>
      </c>
      <c r="D317" s="17">
        <v>640000</v>
      </c>
      <c r="E317" s="17">
        <v>640000</v>
      </c>
      <c r="F317" s="17"/>
      <c r="G317" s="17"/>
      <c r="H317" s="43"/>
      <c r="I317" s="17"/>
      <c r="J317" s="17"/>
      <c r="K317" s="43"/>
      <c r="L317" s="32"/>
    </row>
    <row r="318" spans="1:12">
      <c r="A318" s="149"/>
      <c r="B318" s="158"/>
      <c r="C318" s="24" t="s">
        <v>1386</v>
      </c>
      <c r="D318" s="17">
        <v>42000</v>
      </c>
      <c r="E318" s="17">
        <v>42000</v>
      </c>
      <c r="F318" s="17"/>
      <c r="G318" s="17"/>
      <c r="H318" s="43"/>
      <c r="I318" s="17"/>
      <c r="J318" s="17"/>
      <c r="K318" s="43"/>
      <c r="L318" s="32"/>
    </row>
    <row r="319" spans="1:12">
      <c r="A319" s="149"/>
      <c r="B319" s="158"/>
      <c r="C319" s="24" t="s">
        <v>717</v>
      </c>
      <c r="D319" s="17">
        <v>120000</v>
      </c>
      <c r="E319" s="17">
        <v>120000</v>
      </c>
      <c r="F319" s="17"/>
      <c r="G319" s="17"/>
      <c r="H319" s="43"/>
      <c r="I319" s="17"/>
      <c r="J319" s="17"/>
      <c r="K319" s="43"/>
      <c r="L319" s="32"/>
    </row>
    <row r="320" spans="1:12" ht="31.5">
      <c r="A320" s="149"/>
      <c r="B320" s="158"/>
      <c r="C320" s="24" t="s">
        <v>1385</v>
      </c>
      <c r="D320" s="17">
        <v>101500</v>
      </c>
      <c r="E320" s="17">
        <v>0</v>
      </c>
      <c r="F320" s="17"/>
      <c r="G320" s="17"/>
      <c r="H320" s="43"/>
      <c r="I320" s="17"/>
      <c r="J320" s="17"/>
      <c r="K320" s="43"/>
      <c r="L320" s="32" t="s">
        <v>77</v>
      </c>
    </row>
    <row r="321" spans="1:12">
      <c r="A321" s="149"/>
      <c r="B321" s="158"/>
      <c r="C321" s="24" t="s">
        <v>6</v>
      </c>
      <c r="D321" s="17">
        <v>118172</v>
      </c>
      <c r="E321" s="17">
        <v>118172</v>
      </c>
      <c r="F321" s="17"/>
      <c r="G321" s="17"/>
      <c r="H321" s="43"/>
      <c r="I321" s="17"/>
      <c r="J321" s="17"/>
      <c r="K321" s="43"/>
      <c r="L321" s="32"/>
    </row>
    <row r="322" spans="1:12">
      <c r="A322" s="149"/>
      <c r="B322" s="158"/>
      <c r="C322" s="24" t="s">
        <v>612</v>
      </c>
      <c r="D322" s="17">
        <v>152285</v>
      </c>
      <c r="E322" s="17">
        <v>152285</v>
      </c>
      <c r="F322" s="17"/>
      <c r="G322" s="17"/>
      <c r="H322" s="43"/>
      <c r="I322" s="17"/>
      <c r="J322" s="17"/>
      <c r="K322" s="43"/>
      <c r="L322" s="32"/>
    </row>
    <row r="323" spans="1:12">
      <c r="A323" s="149"/>
      <c r="B323" s="158"/>
      <c r="C323" s="24" t="s">
        <v>81</v>
      </c>
      <c r="D323" s="17">
        <v>80000</v>
      </c>
      <c r="E323" s="17">
        <v>80000</v>
      </c>
      <c r="F323" s="17"/>
      <c r="G323" s="17"/>
      <c r="H323" s="43"/>
      <c r="I323" s="17"/>
      <c r="J323" s="17"/>
      <c r="K323" s="43"/>
      <c r="L323" s="32"/>
    </row>
    <row r="324" spans="1:12">
      <c r="A324" s="149"/>
      <c r="B324" s="158"/>
      <c r="C324" s="16" t="s">
        <v>1</v>
      </c>
      <c r="D324" s="15">
        <f>SUM(D316:D323)</f>
        <v>1257957</v>
      </c>
      <c r="E324" s="15">
        <f>SUM(E316:E323)</f>
        <v>1156457</v>
      </c>
      <c r="F324" s="15">
        <f>SUM(F316:F323)</f>
        <v>0</v>
      </c>
      <c r="G324" s="15">
        <f>SUM(G316:G323)</f>
        <v>0</v>
      </c>
      <c r="H324" s="15">
        <f>SUBTOTAL(9,F324:G324)</f>
        <v>0</v>
      </c>
      <c r="I324" s="15">
        <f>SUM(I316:I323)</f>
        <v>0</v>
      </c>
      <c r="J324" s="15">
        <f>SUM(J316:J323)</f>
        <v>0</v>
      </c>
      <c r="K324" s="15">
        <f>SUBTOTAL(9,I324:J324)</f>
        <v>0</v>
      </c>
      <c r="L324" s="34"/>
    </row>
    <row r="325" spans="1:12" ht="33">
      <c r="A325" s="149">
        <v>27</v>
      </c>
      <c r="B325" s="158" t="s">
        <v>1384</v>
      </c>
      <c r="C325" s="24" t="s">
        <v>1383</v>
      </c>
      <c r="D325" s="17">
        <v>490200</v>
      </c>
      <c r="E325" s="17">
        <v>490200</v>
      </c>
      <c r="F325" s="17"/>
      <c r="G325" s="17"/>
      <c r="H325" s="43"/>
      <c r="I325" s="17"/>
      <c r="J325" s="17"/>
      <c r="K325" s="43"/>
      <c r="L325" s="32"/>
    </row>
    <row r="326" spans="1:12" ht="33">
      <c r="A326" s="149"/>
      <c r="B326" s="158"/>
      <c r="C326" s="24" t="s">
        <v>1382</v>
      </c>
      <c r="D326" s="17">
        <v>688070</v>
      </c>
      <c r="E326" s="17">
        <v>688070</v>
      </c>
      <c r="F326" s="17"/>
      <c r="G326" s="17"/>
      <c r="H326" s="43"/>
      <c r="I326" s="17"/>
      <c r="J326" s="17"/>
      <c r="K326" s="43"/>
      <c r="L326" s="32"/>
    </row>
    <row r="327" spans="1:12" ht="31.5">
      <c r="A327" s="149"/>
      <c r="B327" s="158"/>
      <c r="C327" s="24" t="s">
        <v>1381</v>
      </c>
      <c r="D327" s="17">
        <v>385100</v>
      </c>
      <c r="E327" s="17">
        <v>0</v>
      </c>
      <c r="F327" s="17"/>
      <c r="G327" s="17"/>
      <c r="H327" s="43"/>
      <c r="I327" s="17"/>
      <c r="J327" s="17"/>
      <c r="K327" s="43"/>
      <c r="L327" s="32" t="s">
        <v>77</v>
      </c>
    </row>
    <row r="328" spans="1:12" ht="31.5">
      <c r="A328" s="149"/>
      <c r="B328" s="158"/>
      <c r="C328" s="24" t="s">
        <v>1380</v>
      </c>
      <c r="D328" s="17">
        <v>582200</v>
      </c>
      <c r="E328" s="17">
        <v>0</v>
      </c>
      <c r="F328" s="17"/>
      <c r="G328" s="17"/>
      <c r="H328" s="43"/>
      <c r="I328" s="17"/>
      <c r="J328" s="17"/>
      <c r="K328" s="43"/>
      <c r="L328" s="32" t="s">
        <v>77</v>
      </c>
    </row>
    <row r="329" spans="1:12">
      <c r="A329" s="149"/>
      <c r="B329" s="158"/>
      <c r="C329" s="24" t="s">
        <v>1379</v>
      </c>
      <c r="D329" s="17">
        <v>54210</v>
      </c>
      <c r="E329" s="17">
        <v>54210</v>
      </c>
      <c r="F329" s="17"/>
      <c r="G329" s="17"/>
      <c r="H329" s="43"/>
      <c r="I329" s="17"/>
      <c r="J329" s="17"/>
      <c r="K329" s="43"/>
      <c r="L329" s="32"/>
    </row>
    <row r="330" spans="1:12">
      <c r="A330" s="149"/>
      <c r="B330" s="158"/>
      <c r="C330" s="24" t="s">
        <v>52</v>
      </c>
      <c r="D330" s="17">
        <v>46440</v>
      </c>
      <c r="E330" s="17">
        <v>46440</v>
      </c>
      <c r="F330" s="17"/>
      <c r="G330" s="17"/>
      <c r="H330" s="43"/>
      <c r="I330" s="17"/>
      <c r="J330" s="17"/>
      <c r="K330" s="43"/>
      <c r="L330" s="32"/>
    </row>
    <row r="331" spans="1:12">
      <c r="A331" s="149"/>
      <c r="B331" s="158"/>
      <c r="C331" s="24" t="s">
        <v>6</v>
      </c>
      <c r="D331" s="17">
        <v>24520</v>
      </c>
      <c r="E331" s="17">
        <v>24520</v>
      </c>
      <c r="F331" s="17"/>
      <c r="G331" s="17"/>
      <c r="H331" s="43"/>
      <c r="I331" s="17"/>
      <c r="J331" s="17"/>
      <c r="K331" s="43"/>
      <c r="L331" s="32"/>
    </row>
    <row r="332" spans="1:12">
      <c r="A332" s="149"/>
      <c r="B332" s="158"/>
      <c r="C332" s="16" t="s">
        <v>1</v>
      </c>
      <c r="D332" s="15">
        <f>SUM(D325:D331)</f>
        <v>2270740</v>
      </c>
      <c r="E332" s="15">
        <f>SUM(E325:E331)</f>
        <v>1303440</v>
      </c>
      <c r="F332" s="15">
        <f>SUM(F325:F331)</f>
        <v>0</v>
      </c>
      <c r="G332" s="15">
        <f>SUM(G325:G331)</f>
        <v>0</v>
      </c>
      <c r="H332" s="15">
        <v>0</v>
      </c>
      <c r="I332" s="15">
        <f>SUM(I325:I331)</f>
        <v>0</v>
      </c>
      <c r="J332" s="15">
        <f>SUM(J325:J331)</f>
        <v>0</v>
      </c>
      <c r="K332" s="15">
        <v>0</v>
      </c>
      <c r="L332" s="34"/>
    </row>
    <row r="333" spans="1:12">
      <c r="A333" s="149">
        <v>28</v>
      </c>
      <c r="B333" s="158" t="s">
        <v>1378</v>
      </c>
      <c r="C333" s="24" t="s">
        <v>86</v>
      </c>
      <c r="D333" s="17">
        <v>19190</v>
      </c>
      <c r="E333" s="17">
        <v>19190</v>
      </c>
      <c r="F333" s="17"/>
      <c r="G333" s="17"/>
      <c r="H333" s="43"/>
      <c r="I333" s="17"/>
      <c r="J333" s="17"/>
      <c r="K333" s="43"/>
      <c r="L333" s="32"/>
    </row>
    <row r="334" spans="1:12">
      <c r="A334" s="149"/>
      <c r="B334" s="158"/>
      <c r="C334" s="24" t="s">
        <v>6</v>
      </c>
      <c r="D334" s="17">
        <v>20789</v>
      </c>
      <c r="E334" s="17">
        <v>20789</v>
      </c>
      <c r="F334" s="17"/>
      <c r="G334" s="17"/>
      <c r="H334" s="43"/>
      <c r="I334" s="17"/>
      <c r="J334" s="17"/>
      <c r="K334" s="43"/>
      <c r="L334" s="32"/>
    </row>
    <row r="335" spans="1:12">
      <c r="A335" s="149"/>
      <c r="B335" s="158"/>
      <c r="C335" s="24" t="s">
        <v>52</v>
      </c>
      <c r="D335" s="17">
        <v>20068</v>
      </c>
      <c r="E335" s="17">
        <v>20068</v>
      </c>
      <c r="F335" s="17"/>
      <c r="G335" s="17"/>
      <c r="H335" s="43"/>
      <c r="I335" s="17"/>
      <c r="J335" s="17"/>
      <c r="K335" s="43"/>
      <c r="L335" s="32"/>
    </row>
    <row r="336" spans="1:12">
      <c r="A336" s="149"/>
      <c r="B336" s="158"/>
      <c r="C336" s="24" t="s">
        <v>802</v>
      </c>
      <c r="D336" s="17">
        <v>15458</v>
      </c>
      <c r="E336" s="17">
        <v>15458</v>
      </c>
      <c r="F336" s="17"/>
      <c r="G336" s="17"/>
      <c r="H336" s="43"/>
      <c r="I336" s="17"/>
      <c r="J336" s="17"/>
      <c r="K336" s="43"/>
      <c r="L336" s="32"/>
    </row>
    <row r="337" spans="1:12">
      <c r="A337" s="149"/>
      <c r="B337" s="158"/>
      <c r="C337" s="16" t="s">
        <v>1</v>
      </c>
      <c r="D337" s="15">
        <f>SUM(D333:D336)</f>
        <v>75505</v>
      </c>
      <c r="E337" s="15">
        <f>SUM(E333:E336)</f>
        <v>75505</v>
      </c>
      <c r="F337" s="15">
        <f>SUM(F333:F336)</f>
        <v>0</v>
      </c>
      <c r="G337" s="15">
        <f>SUM(G333:G336)</f>
        <v>0</v>
      </c>
      <c r="H337" s="15">
        <v>0</v>
      </c>
      <c r="I337" s="15">
        <f>SUM(I333:I336)</f>
        <v>0</v>
      </c>
      <c r="J337" s="15">
        <f>SUM(J333:J336)</f>
        <v>0</v>
      </c>
      <c r="K337" s="15">
        <v>0</v>
      </c>
      <c r="L337" s="34"/>
    </row>
    <row r="338" spans="1:12" ht="33">
      <c r="A338" s="149">
        <v>29</v>
      </c>
      <c r="B338" s="158" t="s">
        <v>1377</v>
      </c>
      <c r="C338" s="24" t="s">
        <v>1376</v>
      </c>
      <c r="D338" s="17">
        <v>32200</v>
      </c>
      <c r="E338" s="17">
        <v>32200</v>
      </c>
      <c r="F338" s="17"/>
      <c r="G338" s="17"/>
      <c r="H338" s="43"/>
      <c r="I338" s="17"/>
      <c r="J338" s="17"/>
      <c r="K338" s="43"/>
      <c r="L338" s="32"/>
    </row>
    <row r="339" spans="1:12">
      <c r="A339" s="149"/>
      <c r="B339" s="158"/>
      <c r="C339" s="24" t="s">
        <v>55</v>
      </c>
      <c r="D339" s="17">
        <v>80000</v>
      </c>
      <c r="E339" s="17">
        <v>80000</v>
      </c>
      <c r="F339" s="17"/>
      <c r="G339" s="17"/>
      <c r="H339" s="43"/>
      <c r="I339" s="17"/>
      <c r="J339" s="17"/>
      <c r="K339" s="43"/>
      <c r="L339" s="32"/>
    </row>
    <row r="340" spans="1:12">
      <c r="A340" s="149"/>
      <c r="B340" s="158"/>
      <c r="C340" s="24" t="s">
        <v>50</v>
      </c>
      <c r="D340" s="17">
        <v>380000</v>
      </c>
      <c r="E340" s="17">
        <v>380000</v>
      </c>
      <c r="F340" s="17"/>
      <c r="G340" s="17"/>
      <c r="H340" s="43"/>
      <c r="I340" s="17"/>
      <c r="J340" s="17"/>
      <c r="K340" s="43"/>
      <c r="L340" s="32"/>
    </row>
    <row r="341" spans="1:12">
      <c r="A341" s="149"/>
      <c r="B341" s="158"/>
      <c r="C341" s="24" t="s">
        <v>47</v>
      </c>
      <c r="D341" s="17">
        <v>292800</v>
      </c>
      <c r="E341" s="17">
        <v>292800</v>
      </c>
      <c r="F341" s="17"/>
      <c r="G341" s="17"/>
      <c r="H341" s="43"/>
      <c r="I341" s="17"/>
      <c r="J341" s="17"/>
      <c r="K341" s="43"/>
      <c r="L341" s="32"/>
    </row>
    <row r="342" spans="1:12">
      <c r="A342" s="149"/>
      <c r="B342" s="158"/>
      <c r="C342" s="24" t="s">
        <v>1375</v>
      </c>
      <c r="D342" s="17">
        <v>120000</v>
      </c>
      <c r="E342" s="17">
        <v>120000</v>
      </c>
      <c r="F342" s="17"/>
      <c r="G342" s="17"/>
      <c r="H342" s="43"/>
      <c r="I342" s="17"/>
      <c r="J342" s="17"/>
      <c r="K342" s="43"/>
      <c r="L342" s="32"/>
    </row>
    <row r="343" spans="1:12" ht="31.5">
      <c r="A343" s="149"/>
      <c r="B343" s="158"/>
      <c r="C343" s="24" t="s">
        <v>1374</v>
      </c>
      <c r="D343" s="17">
        <v>80000</v>
      </c>
      <c r="E343" s="17">
        <v>0</v>
      </c>
      <c r="F343" s="17"/>
      <c r="G343" s="17"/>
      <c r="H343" s="43"/>
      <c r="I343" s="17"/>
      <c r="J343" s="17"/>
      <c r="K343" s="43"/>
      <c r="L343" s="32" t="s">
        <v>77</v>
      </c>
    </row>
    <row r="344" spans="1:12">
      <c r="A344" s="149"/>
      <c r="B344" s="158"/>
      <c r="C344" s="24" t="s">
        <v>1373</v>
      </c>
      <c r="D344" s="17">
        <v>30000</v>
      </c>
      <c r="E344" s="17">
        <v>30000</v>
      </c>
      <c r="F344" s="17"/>
      <c r="G344" s="17"/>
      <c r="H344" s="43"/>
      <c r="I344" s="17"/>
      <c r="J344" s="17"/>
      <c r="K344" s="43"/>
      <c r="L344" s="32"/>
    </row>
    <row r="345" spans="1:12">
      <c r="A345" s="149"/>
      <c r="B345" s="158"/>
      <c r="C345" s="24" t="s">
        <v>1372</v>
      </c>
      <c r="D345" s="17">
        <v>9000</v>
      </c>
      <c r="E345" s="17">
        <v>9000</v>
      </c>
      <c r="F345" s="17"/>
      <c r="G345" s="17"/>
      <c r="H345" s="43"/>
      <c r="I345" s="17"/>
      <c r="J345" s="17"/>
      <c r="K345" s="43"/>
      <c r="L345" s="32"/>
    </row>
    <row r="346" spans="1:12">
      <c r="A346" s="149"/>
      <c r="B346" s="158"/>
      <c r="C346" s="24" t="s">
        <v>588</v>
      </c>
      <c r="D346" s="17">
        <v>75000</v>
      </c>
      <c r="E346" s="17">
        <v>25000</v>
      </c>
      <c r="F346" s="17"/>
      <c r="G346" s="17"/>
      <c r="H346" s="43"/>
      <c r="I346" s="17"/>
      <c r="J346" s="17"/>
      <c r="K346" s="43"/>
      <c r="L346" s="32"/>
    </row>
    <row r="347" spans="1:12">
      <c r="A347" s="149"/>
      <c r="B347" s="158"/>
      <c r="C347" s="24" t="s">
        <v>881</v>
      </c>
      <c r="D347" s="17">
        <v>12000</v>
      </c>
      <c r="E347" s="17">
        <v>12000</v>
      </c>
      <c r="F347" s="17"/>
      <c r="G347" s="17"/>
      <c r="H347" s="43"/>
      <c r="I347" s="17"/>
      <c r="J347" s="17"/>
      <c r="K347" s="43"/>
      <c r="L347" s="32"/>
    </row>
    <row r="348" spans="1:12">
      <c r="A348" s="149"/>
      <c r="B348" s="158"/>
      <c r="C348" s="24" t="s">
        <v>574</v>
      </c>
      <c r="D348" s="17">
        <v>120000</v>
      </c>
      <c r="E348" s="17">
        <v>120000</v>
      </c>
      <c r="F348" s="17"/>
      <c r="G348" s="17"/>
      <c r="H348" s="43"/>
      <c r="I348" s="17"/>
      <c r="J348" s="17"/>
      <c r="K348" s="43"/>
      <c r="L348" s="32"/>
    </row>
    <row r="349" spans="1:12">
      <c r="A349" s="149"/>
      <c r="B349" s="158"/>
      <c r="C349" s="24" t="s">
        <v>1371</v>
      </c>
      <c r="D349" s="17">
        <v>60000</v>
      </c>
      <c r="E349" s="17">
        <v>60000</v>
      </c>
      <c r="F349" s="17"/>
      <c r="G349" s="17"/>
      <c r="H349" s="43"/>
      <c r="I349" s="17"/>
      <c r="J349" s="17"/>
      <c r="K349" s="43"/>
      <c r="L349" s="32"/>
    </row>
    <row r="350" spans="1:12">
      <c r="A350" s="149"/>
      <c r="B350" s="158"/>
      <c r="C350" s="16" t="s">
        <v>1</v>
      </c>
      <c r="D350" s="15">
        <f>SUM(D338:D349)</f>
        <v>1291000</v>
      </c>
      <c r="E350" s="15">
        <f>SUM(E338:E349)</f>
        <v>1161000</v>
      </c>
      <c r="F350" s="15">
        <f>SUM(F338:F349)</f>
        <v>0</v>
      </c>
      <c r="G350" s="15">
        <f>SUM(G338:G349)</f>
        <v>0</v>
      </c>
      <c r="H350" s="15">
        <v>0</v>
      </c>
      <c r="I350" s="15">
        <f>SUM(I338:I349)</f>
        <v>0</v>
      </c>
      <c r="J350" s="15">
        <f>SUM(J338:J349)</f>
        <v>0</v>
      </c>
      <c r="K350" s="15">
        <v>0</v>
      </c>
      <c r="L350" s="34"/>
    </row>
    <row r="351" spans="1:12">
      <c r="A351" s="149">
        <v>30</v>
      </c>
      <c r="B351" s="158" t="s">
        <v>1370</v>
      </c>
      <c r="C351" s="24" t="s">
        <v>95</v>
      </c>
      <c r="D351" s="17">
        <v>35900</v>
      </c>
      <c r="E351" s="17">
        <v>35900</v>
      </c>
      <c r="F351" s="17"/>
      <c r="G351" s="17"/>
      <c r="H351" s="43"/>
      <c r="I351" s="17"/>
      <c r="J351" s="17"/>
      <c r="K351" s="43"/>
      <c r="L351" s="32"/>
    </row>
    <row r="352" spans="1:12">
      <c r="A352" s="149"/>
      <c r="B352" s="158"/>
      <c r="C352" s="24" t="s">
        <v>1369</v>
      </c>
      <c r="D352" s="17">
        <v>23454</v>
      </c>
      <c r="E352" s="17">
        <v>23454</v>
      </c>
      <c r="F352" s="17"/>
      <c r="G352" s="17"/>
      <c r="H352" s="43"/>
      <c r="I352" s="17"/>
      <c r="J352" s="17"/>
      <c r="K352" s="43"/>
      <c r="L352" s="32"/>
    </row>
    <row r="353" spans="1:12">
      <c r="A353" s="149"/>
      <c r="B353" s="158"/>
      <c r="C353" s="24" t="s">
        <v>146</v>
      </c>
      <c r="D353" s="17">
        <v>4584</v>
      </c>
      <c r="E353" s="17">
        <v>4584</v>
      </c>
      <c r="F353" s="17"/>
      <c r="G353" s="17"/>
      <c r="H353" s="43"/>
      <c r="I353" s="17"/>
      <c r="J353" s="17"/>
      <c r="K353" s="43"/>
      <c r="L353" s="32"/>
    </row>
    <row r="354" spans="1:12">
      <c r="A354" s="149"/>
      <c r="B354" s="158"/>
      <c r="C354" s="24" t="s">
        <v>86</v>
      </c>
      <c r="D354" s="17">
        <v>13500</v>
      </c>
      <c r="E354" s="17">
        <v>13500</v>
      </c>
      <c r="F354" s="17"/>
      <c r="G354" s="17"/>
      <c r="H354" s="43"/>
      <c r="I354" s="17"/>
      <c r="J354" s="17"/>
      <c r="K354" s="43"/>
      <c r="L354" s="32"/>
    </row>
    <row r="355" spans="1:12">
      <c r="A355" s="149"/>
      <c r="B355" s="158"/>
      <c r="C355" s="24" t="s">
        <v>80</v>
      </c>
      <c r="D355" s="17">
        <v>6397</v>
      </c>
      <c r="E355" s="17">
        <v>6397</v>
      </c>
      <c r="F355" s="17"/>
      <c r="G355" s="17"/>
      <c r="H355" s="43"/>
      <c r="I355" s="17"/>
      <c r="J355" s="17"/>
      <c r="K355" s="43"/>
      <c r="L355" s="32"/>
    </row>
    <row r="356" spans="1:12">
      <c r="A356" s="149"/>
      <c r="B356" s="158"/>
      <c r="C356" s="24" t="s">
        <v>240</v>
      </c>
      <c r="D356" s="17">
        <v>3500</v>
      </c>
      <c r="E356" s="17">
        <v>3500</v>
      </c>
      <c r="F356" s="17"/>
      <c r="G356" s="17"/>
      <c r="H356" s="43"/>
      <c r="I356" s="17"/>
      <c r="J356" s="17"/>
      <c r="K356" s="43"/>
      <c r="L356" s="32"/>
    </row>
    <row r="357" spans="1:12">
      <c r="A357" s="149"/>
      <c r="B357" s="158"/>
      <c r="C357" s="24" t="s">
        <v>239</v>
      </c>
      <c r="D357" s="17">
        <v>140700</v>
      </c>
      <c r="E357" s="17">
        <v>140700</v>
      </c>
      <c r="F357" s="17"/>
      <c r="G357" s="17"/>
      <c r="H357" s="43"/>
      <c r="I357" s="17"/>
      <c r="J357" s="17"/>
      <c r="K357" s="43"/>
      <c r="L357" s="32"/>
    </row>
    <row r="358" spans="1:12" ht="33">
      <c r="A358" s="149"/>
      <c r="B358" s="158"/>
      <c r="C358" s="24" t="s">
        <v>1368</v>
      </c>
      <c r="D358" s="17">
        <v>140000</v>
      </c>
      <c r="E358" s="17">
        <v>140000</v>
      </c>
      <c r="F358" s="17"/>
      <c r="G358" s="17"/>
      <c r="H358" s="43"/>
      <c r="I358" s="17"/>
      <c r="J358" s="17"/>
      <c r="K358" s="43"/>
      <c r="L358" s="32"/>
    </row>
    <row r="359" spans="1:12">
      <c r="A359" s="149"/>
      <c r="B359" s="158"/>
      <c r="C359" s="16" t="s">
        <v>1</v>
      </c>
      <c r="D359" s="15">
        <f>SUM(D351:D358)</f>
        <v>368035</v>
      </c>
      <c r="E359" s="15">
        <f>SUM(E351:E358)</f>
        <v>368035</v>
      </c>
      <c r="F359" s="15">
        <f>SUM(F351:F358)</f>
        <v>0</v>
      </c>
      <c r="G359" s="15">
        <f>SUM(G351:G358)</f>
        <v>0</v>
      </c>
      <c r="H359" s="15">
        <v>0</v>
      </c>
      <c r="I359" s="15">
        <f>SUM(I351:I358)</f>
        <v>0</v>
      </c>
      <c r="J359" s="15">
        <f>SUM(J351:J358)</f>
        <v>0</v>
      </c>
      <c r="K359" s="15">
        <v>0</v>
      </c>
      <c r="L359" s="34"/>
    </row>
    <row r="360" spans="1:12">
      <c r="A360" s="149">
        <v>31</v>
      </c>
      <c r="B360" s="158" t="s">
        <v>1367</v>
      </c>
      <c r="C360" s="24" t="s">
        <v>1366</v>
      </c>
      <c r="D360" s="17">
        <v>101754</v>
      </c>
      <c r="E360" s="17">
        <v>101754</v>
      </c>
      <c r="F360" s="17"/>
      <c r="G360" s="17"/>
      <c r="H360" s="43"/>
      <c r="I360" s="17"/>
      <c r="J360" s="17"/>
      <c r="K360" s="43"/>
      <c r="L360" s="32"/>
    </row>
    <row r="361" spans="1:12">
      <c r="A361" s="149"/>
      <c r="B361" s="158"/>
      <c r="C361" s="24" t="s">
        <v>1365</v>
      </c>
      <c r="D361" s="17">
        <v>215058</v>
      </c>
      <c r="E361" s="17">
        <v>215058</v>
      </c>
      <c r="F361" s="17"/>
      <c r="G361" s="17"/>
      <c r="H361" s="43"/>
      <c r="I361" s="17"/>
      <c r="J361" s="17"/>
      <c r="K361" s="43"/>
      <c r="L361" s="32"/>
    </row>
    <row r="362" spans="1:12">
      <c r="A362" s="149"/>
      <c r="B362" s="158"/>
      <c r="C362" s="24" t="s">
        <v>1364</v>
      </c>
      <c r="D362" s="17">
        <v>58393</v>
      </c>
      <c r="E362" s="17">
        <v>58393</v>
      </c>
      <c r="F362" s="17"/>
      <c r="G362" s="17"/>
      <c r="H362" s="43"/>
      <c r="I362" s="17"/>
      <c r="J362" s="17"/>
      <c r="K362" s="43"/>
      <c r="L362" s="32"/>
    </row>
    <row r="363" spans="1:12">
      <c r="A363" s="149"/>
      <c r="B363" s="158"/>
      <c r="C363" s="24" t="s">
        <v>366</v>
      </c>
      <c r="D363" s="17">
        <v>36000</v>
      </c>
      <c r="E363" s="17">
        <v>36000</v>
      </c>
      <c r="F363" s="17"/>
      <c r="G363" s="17"/>
      <c r="H363" s="43"/>
      <c r="I363" s="17"/>
      <c r="J363" s="17"/>
      <c r="K363" s="43"/>
      <c r="L363" s="32"/>
    </row>
    <row r="364" spans="1:12" ht="31.5">
      <c r="A364" s="149"/>
      <c r="B364" s="158"/>
      <c r="C364" s="24" t="s">
        <v>92</v>
      </c>
      <c r="D364" s="17">
        <v>20988</v>
      </c>
      <c r="E364" s="17">
        <v>0</v>
      </c>
      <c r="F364" s="17"/>
      <c r="G364" s="17"/>
      <c r="H364" s="43"/>
      <c r="I364" s="17"/>
      <c r="J364" s="17"/>
      <c r="K364" s="43"/>
      <c r="L364" s="32" t="s">
        <v>77</v>
      </c>
    </row>
    <row r="365" spans="1:12" ht="31.5">
      <c r="A365" s="149"/>
      <c r="B365" s="158"/>
      <c r="C365" s="24" t="s">
        <v>76</v>
      </c>
      <c r="D365" s="17">
        <v>14900</v>
      </c>
      <c r="E365" s="17">
        <v>0</v>
      </c>
      <c r="F365" s="17"/>
      <c r="G365" s="17"/>
      <c r="H365" s="43"/>
      <c r="I365" s="17"/>
      <c r="J365" s="17"/>
      <c r="K365" s="43"/>
      <c r="L365" s="32" t="s">
        <v>77</v>
      </c>
    </row>
    <row r="366" spans="1:12" ht="31.5">
      <c r="A366" s="149"/>
      <c r="B366" s="158"/>
      <c r="C366" s="24" t="s">
        <v>1363</v>
      </c>
      <c r="D366" s="17">
        <v>14900</v>
      </c>
      <c r="E366" s="17">
        <v>0</v>
      </c>
      <c r="F366" s="17"/>
      <c r="G366" s="17"/>
      <c r="H366" s="43"/>
      <c r="I366" s="17"/>
      <c r="J366" s="17"/>
      <c r="K366" s="43"/>
      <c r="L366" s="32" t="s">
        <v>77</v>
      </c>
    </row>
    <row r="367" spans="1:12" ht="31.5">
      <c r="A367" s="149"/>
      <c r="B367" s="158"/>
      <c r="C367" s="24" t="s">
        <v>121</v>
      </c>
      <c r="D367" s="17">
        <v>14000</v>
      </c>
      <c r="E367" s="17">
        <v>0</v>
      </c>
      <c r="F367" s="17"/>
      <c r="G367" s="17"/>
      <c r="H367" s="43"/>
      <c r="I367" s="17"/>
      <c r="J367" s="17"/>
      <c r="K367" s="43"/>
      <c r="L367" s="32" t="s">
        <v>77</v>
      </c>
    </row>
    <row r="368" spans="1:12">
      <c r="A368" s="149"/>
      <c r="B368" s="158"/>
      <c r="C368" s="16" t="s">
        <v>1</v>
      </c>
      <c r="D368" s="15">
        <f>SUM(D360:D367)</f>
        <v>475993</v>
      </c>
      <c r="E368" s="15">
        <f>SUM(E360:E367)</f>
        <v>411205</v>
      </c>
      <c r="F368" s="15">
        <f>SUM(F360:F367)</f>
        <v>0</v>
      </c>
      <c r="G368" s="15">
        <f>SUM(G360:G367)</f>
        <v>0</v>
      </c>
      <c r="H368" s="15">
        <v>0</v>
      </c>
      <c r="I368" s="15">
        <f>SUM(I360:I367)</f>
        <v>0</v>
      </c>
      <c r="J368" s="15">
        <f>SUM(J360:J367)</f>
        <v>0</v>
      </c>
      <c r="K368" s="15">
        <v>0</v>
      </c>
      <c r="L368" s="34"/>
    </row>
    <row r="369" spans="1:12">
      <c r="A369" s="149">
        <v>32</v>
      </c>
      <c r="B369" s="158" t="s">
        <v>1362</v>
      </c>
      <c r="C369" s="24" t="s">
        <v>55</v>
      </c>
      <c r="D369" s="17">
        <v>414700</v>
      </c>
      <c r="E369" s="17">
        <v>414700</v>
      </c>
      <c r="F369" s="17"/>
      <c r="G369" s="17"/>
      <c r="H369" s="43"/>
      <c r="I369" s="17"/>
      <c r="J369" s="17"/>
      <c r="K369" s="43"/>
      <c r="L369" s="32"/>
    </row>
    <row r="370" spans="1:12">
      <c r="A370" s="149"/>
      <c r="B370" s="158"/>
      <c r="C370" s="24" t="s">
        <v>1361</v>
      </c>
      <c r="D370" s="17">
        <v>44000</v>
      </c>
      <c r="E370" s="17">
        <v>44000</v>
      </c>
      <c r="F370" s="17"/>
      <c r="G370" s="17"/>
      <c r="H370" s="43"/>
      <c r="I370" s="17"/>
      <c r="J370" s="17"/>
      <c r="K370" s="43"/>
      <c r="L370" s="32"/>
    </row>
    <row r="371" spans="1:12" ht="33">
      <c r="A371" s="149"/>
      <c r="B371" s="158"/>
      <c r="C371" s="24" t="s">
        <v>1360</v>
      </c>
      <c r="D371" s="17">
        <v>172500</v>
      </c>
      <c r="E371" s="17">
        <v>172500</v>
      </c>
      <c r="F371" s="17"/>
      <c r="G371" s="17"/>
      <c r="H371" s="43"/>
      <c r="I371" s="17"/>
      <c r="J371" s="17"/>
      <c r="K371" s="43"/>
      <c r="L371" s="32"/>
    </row>
    <row r="372" spans="1:12">
      <c r="A372" s="149"/>
      <c r="B372" s="158"/>
      <c r="C372" s="24" t="s">
        <v>1328</v>
      </c>
      <c r="D372" s="17">
        <v>6386</v>
      </c>
      <c r="E372" s="17">
        <v>6386</v>
      </c>
      <c r="F372" s="17"/>
      <c r="G372" s="17"/>
      <c r="H372" s="43"/>
      <c r="I372" s="17"/>
      <c r="J372" s="17"/>
      <c r="K372" s="43"/>
      <c r="L372" s="32"/>
    </row>
    <row r="373" spans="1:12">
      <c r="A373" s="149"/>
      <c r="B373" s="158"/>
      <c r="C373" s="24" t="s">
        <v>123</v>
      </c>
      <c r="D373" s="17">
        <v>2990</v>
      </c>
      <c r="E373" s="17">
        <v>2990</v>
      </c>
      <c r="F373" s="17"/>
      <c r="G373" s="17"/>
      <c r="H373" s="43"/>
      <c r="I373" s="17"/>
      <c r="J373" s="17"/>
      <c r="K373" s="43"/>
      <c r="L373" s="32"/>
    </row>
    <row r="374" spans="1:12">
      <c r="A374" s="149"/>
      <c r="B374" s="158"/>
      <c r="C374" s="24" t="s">
        <v>1359</v>
      </c>
      <c r="D374" s="17">
        <v>114000</v>
      </c>
      <c r="E374" s="17">
        <v>114000</v>
      </c>
      <c r="F374" s="17"/>
      <c r="G374" s="17"/>
      <c r="H374" s="43"/>
      <c r="I374" s="17"/>
      <c r="J374" s="17"/>
      <c r="K374" s="43"/>
      <c r="L374" s="32"/>
    </row>
    <row r="375" spans="1:12">
      <c r="A375" s="149"/>
      <c r="B375" s="158"/>
      <c r="C375" s="24" t="s">
        <v>63</v>
      </c>
      <c r="D375" s="17">
        <v>87000</v>
      </c>
      <c r="E375" s="17">
        <v>87000</v>
      </c>
      <c r="F375" s="17"/>
      <c r="G375" s="17"/>
      <c r="H375" s="43"/>
      <c r="I375" s="17"/>
      <c r="J375" s="17"/>
      <c r="K375" s="43"/>
      <c r="L375" s="32"/>
    </row>
    <row r="376" spans="1:12">
      <c r="A376" s="149"/>
      <c r="B376" s="158"/>
      <c r="C376" s="24" t="s">
        <v>1358</v>
      </c>
      <c r="D376" s="17">
        <v>570500</v>
      </c>
      <c r="E376" s="17">
        <v>570500</v>
      </c>
      <c r="F376" s="17"/>
      <c r="G376" s="17"/>
      <c r="H376" s="43"/>
      <c r="I376" s="17"/>
      <c r="J376" s="17"/>
      <c r="K376" s="43"/>
      <c r="L376" s="32"/>
    </row>
    <row r="377" spans="1:12" ht="31.5">
      <c r="A377" s="149"/>
      <c r="B377" s="158"/>
      <c r="C377" s="24" t="s">
        <v>1357</v>
      </c>
      <c r="D377" s="17">
        <v>205160</v>
      </c>
      <c r="E377" s="17">
        <v>0</v>
      </c>
      <c r="F377" s="17"/>
      <c r="G377" s="17"/>
      <c r="H377" s="43"/>
      <c r="I377" s="17"/>
      <c r="J377" s="17"/>
      <c r="K377" s="43"/>
      <c r="L377" s="32" t="s">
        <v>77</v>
      </c>
    </row>
    <row r="378" spans="1:12">
      <c r="A378" s="149"/>
      <c r="B378" s="158"/>
      <c r="C378" s="24" t="s">
        <v>896</v>
      </c>
      <c r="D378" s="17">
        <v>1104000</v>
      </c>
      <c r="E378" s="17">
        <v>1104000</v>
      </c>
      <c r="F378" s="17"/>
      <c r="G378" s="17"/>
      <c r="H378" s="43"/>
      <c r="I378" s="17"/>
      <c r="J378" s="17"/>
      <c r="K378" s="43"/>
      <c r="L378" s="32"/>
    </row>
    <row r="379" spans="1:12">
      <c r="A379" s="149"/>
      <c r="B379" s="158"/>
      <c r="C379" s="24" t="s">
        <v>1356</v>
      </c>
      <c r="D379" s="17">
        <v>45520</v>
      </c>
      <c r="E379" s="17">
        <v>45520</v>
      </c>
      <c r="F379" s="17"/>
      <c r="G379" s="17"/>
      <c r="H379" s="43"/>
      <c r="I379" s="17"/>
      <c r="J379" s="17"/>
      <c r="K379" s="43"/>
      <c r="L379" s="32"/>
    </row>
    <row r="380" spans="1:12">
      <c r="A380" s="149"/>
      <c r="B380" s="158"/>
      <c r="C380" s="24" t="s">
        <v>108</v>
      </c>
      <c r="D380" s="17">
        <v>42000</v>
      </c>
      <c r="E380" s="17">
        <v>42000</v>
      </c>
      <c r="F380" s="17"/>
      <c r="G380" s="17"/>
      <c r="H380" s="43"/>
      <c r="I380" s="17"/>
      <c r="J380" s="17"/>
      <c r="K380" s="43"/>
      <c r="L380" s="32"/>
    </row>
    <row r="381" spans="1:12">
      <c r="A381" s="149"/>
      <c r="B381" s="158"/>
      <c r="C381" s="16" t="s">
        <v>1</v>
      </c>
      <c r="D381" s="15">
        <f>SUM(D369:D380)</f>
        <v>2808756</v>
      </c>
      <c r="E381" s="15">
        <f>SUM(E369:E380)</f>
        <v>2603596</v>
      </c>
      <c r="F381" s="15">
        <f>SUM(F369:F380)</f>
        <v>0</v>
      </c>
      <c r="G381" s="15">
        <f>SUM(G369:G380)</f>
        <v>0</v>
      </c>
      <c r="H381" s="15">
        <v>0</v>
      </c>
      <c r="I381" s="15">
        <f>SUM(I369:I380)</f>
        <v>0</v>
      </c>
      <c r="J381" s="15">
        <f>SUM(J369:J380)</f>
        <v>0</v>
      </c>
      <c r="K381" s="15">
        <v>0</v>
      </c>
      <c r="L381" s="34"/>
    </row>
    <row r="382" spans="1:12">
      <c r="A382" s="149">
        <v>33</v>
      </c>
      <c r="B382" s="158" t="s">
        <v>1355</v>
      </c>
      <c r="C382" s="24" t="s">
        <v>52</v>
      </c>
      <c r="D382" s="17">
        <v>24000</v>
      </c>
      <c r="E382" s="17">
        <v>24000</v>
      </c>
      <c r="F382" s="17"/>
      <c r="G382" s="17"/>
      <c r="H382" s="43"/>
      <c r="I382" s="17"/>
      <c r="J382" s="17"/>
      <c r="K382" s="43"/>
      <c r="L382" s="32"/>
    </row>
    <row r="383" spans="1:12">
      <c r="A383" s="149"/>
      <c r="B383" s="158"/>
      <c r="C383" s="24" t="s">
        <v>895</v>
      </c>
      <c r="D383" s="17">
        <v>22000</v>
      </c>
      <c r="E383" s="17">
        <v>22000</v>
      </c>
      <c r="F383" s="17"/>
      <c r="G383" s="17"/>
      <c r="H383" s="43"/>
      <c r="I383" s="17"/>
      <c r="J383" s="17"/>
      <c r="K383" s="43"/>
      <c r="L383" s="32"/>
    </row>
    <row r="384" spans="1:12">
      <c r="A384" s="149"/>
      <c r="B384" s="158"/>
      <c r="C384" s="24" t="s">
        <v>893</v>
      </c>
      <c r="D384" s="17">
        <v>10000</v>
      </c>
      <c r="E384" s="17">
        <v>10000</v>
      </c>
      <c r="F384" s="17"/>
      <c r="G384" s="17"/>
      <c r="H384" s="43"/>
      <c r="I384" s="17"/>
      <c r="J384" s="17"/>
      <c r="K384" s="43"/>
      <c r="L384" s="32"/>
    </row>
    <row r="385" spans="1:12">
      <c r="A385" s="149"/>
      <c r="B385" s="158"/>
      <c r="C385" s="24" t="s">
        <v>1354</v>
      </c>
      <c r="D385" s="17">
        <v>98800</v>
      </c>
      <c r="E385" s="17">
        <v>98800</v>
      </c>
      <c r="F385" s="17"/>
      <c r="G385" s="17"/>
      <c r="H385" s="43"/>
      <c r="I385" s="17"/>
      <c r="J385" s="17"/>
      <c r="K385" s="43"/>
      <c r="L385" s="32"/>
    </row>
    <row r="386" spans="1:12">
      <c r="A386" s="149"/>
      <c r="B386" s="158"/>
      <c r="C386" s="24" t="s">
        <v>239</v>
      </c>
      <c r="D386" s="17">
        <v>65914</v>
      </c>
      <c r="E386" s="17">
        <v>65914</v>
      </c>
      <c r="F386" s="17"/>
      <c r="G386" s="17"/>
      <c r="H386" s="43"/>
      <c r="I386" s="17"/>
      <c r="J386" s="17"/>
      <c r="K386" s="43"/>
      <c r="L386" s="32"/>
    </row>
    <row r="387" spans="1:12" ht="31.5">
      <c r="A387" s="149"/>
      <c r="B387" s="158"/>
      <c r="C387" s="24" t="s">
        <v>1353</v>
      </c>
      <c r="D387" s="17">
        <v>250000</v>
      </c>
      <c r="E387" s="17">
        <v>0</v>
      </c>
      <c r="F387" s="17"/>
      <c r="G387" s="17"/>
      <c r="H387" s="43"/>
      <c r="I387" s="17"/>
      <c r="J387" s="17"/>
      <c r="K387" s="43"/>
      <c r="L387" s="32" t="s">
        <v>77</v>
      </c>
    </row>
    <row r="388" spans="1:12">
      <c r="A388" s="149"/>
      <c r="B388" s="158"/>
      <c r="C388" s="16" t="s">
        <v>1</v>
      </c>
      <c r="D388" s="15">
        <f>SUM(D382:D387)</f>
        <v>470714</v>
      </c>
      <c r="E388" s="15">
        <f>SUM(E382:E387)</f>
        <v>220714</v>
      </c>
      <c r="F388" s="15">
        <f>SUM(F382:F387)</f>
        <v>0</v>
      </c>
      <c r="G388" s="15">
        <f>SUM(G382:G387)</f>
        <v>0</v>
      </c>
      <c r="H388" s="15">
        <v>0</v>
      </c>
      <c r="I388" s="15">
        <f>SUM(I382:I387)</f>
        <v>0</v>
      </c>
      <c r="J388" s="15">
        <f>SUM(J382:J387)</f>
        <v>0</v>
      </c>
      <c r="K388" s="15">
        <v>0</v>
      </c>
      <c r="L388" s="34"/>
    </row>
    <row r="389" spans="1:12">
      <c r="A389" s="154">
        <v>34</v>
      </c>
      <c r="B389" s="150" t="s">
        <v>1352</v>
      </c>
      <c r="C389" s="24" t="s">
        <v>1351</v>
      </c>
      <c r="D389" s="17">
        <v>85080</v>
      </c>
      <c r="E389" s="17">
        <v>85080</v>
      </c>
      <c r="F389" s="17"/>
      <c r="G389" s="17"/>
      <c r="H389" s="43"/>
      <c r="I389" s="17"/>
      <c r="J389" s="17"/>
      <c r="K389" s="43"/>
      <c r="L389" s="32"/>
    </row>
    <row r="390" spans="1:12">
      <c r="A390" s="155"/>
      <c r="B390" s="151"/>
      <c r="C390" s="24" t="s">
        <v>588</v>
      </c>
      <c r="D390" s="17">
        <v>69723</v>
      </c>
      <c r="E390" s="17">
        <v>69723</v>
      </c>
      <c r="F390" s="17"/>
      <c r="G390" s="17"/>
      <c r="H390" s="43"/>
      <c r="I390" s="17"/>
      <c r="J390" s="17"/>
      <c r="K390" s="43"/>
      <c r="L390" s="32"/>
    </row>
    <row r="391" spans="1:12">
      <c r="A391" s="155"/>
      <c r="B391" s="151"/>
      <c r="C391" s="24" t="s">
        <v>1350</v>
      </c>
      <c r="D391" s="17">
        <v>279000</v>
      </c>
      <c r="E391" s="17">
        <v>279000</v>
      </c>
      <c r="F391" s="17"/>
      <c r="G391" s="17"/>
      <c r="H391" s="43"/>
      <c r="I391" s="17"/>
      <c r="J391" s="17"/>
      <c r="K391" s="43"/>
      <c r="L391" s="32"/>
    </row>
    <row r="392" spans="1:12">
      <c r="A392" s="155"/>
      <c r="B392" s="151"/>
      <c r="C392" s="24" t="s">
        <v>1349</v>
      </c>
      <c r="D392" s="17">
        <v>135000</v>
      </c>
      <c r="E392" s="17">
        <v>135000</v>
      </c>
      <c r="F392" s="17"/>
      <c r="G392" s="17"/>
      <c r="H392" s="43"/>
      <c r="I392" s="17"/>
      <c r="J392" s="17"/>
      <c r="K392" s="43"/>
      <c r="L392" s="32"/>
    </row>
    <row r="393" spans="1:12">
      <c r="A393" s="155"/>
      <c r="B393" s="151"/>
      <c r="C393" s="24" t="s">
        <v>936</v>
      </c>
      <c r="D393" s="17">
        <v>101268</v>
      </c>
      <c r="E393" s="17">
        <v>101268</v>
      </c>
      <c r="F393" s="17"/>
      <c r="G393" s="17"/>
      <c r="H393" s="43"/>
      <c r="I393" s="17"/>
      <c r="J393" s="17"/>
      <c r="K393" s="43"/>
      <c r="L393" s="32"/>
    </row>
    <row r="394" spans="1:12">
      <c r="A394" s="155"/>
      <c r="B394" s="151"/>
      <c r="C394" s="24" t="s">
        <v>85</v>
      </c>
      <c r="D394" s="17">
        <v>54000</v>
      </c>
      <c r="E394" s="17">
        <v>54000</v>
      </c>
      <c r="F394" s="17"/>
      <c r="G394" s="17"/>
      <c r="H394" s="43"/>
      <c r="I394" s="17"/>
      <c r="J394" s="17"/>
      <c r="K394" s="43"/>
      <c r="L394" s="32"/>
    </row>
    <row r="395" spans="1:12">
      <c r="A395" s="162"/>
      <c r="B395" s="163"/>
      <c r="C395" s="16" t="s">
        <v>1</v>
      </c>
      <c r="D395" s="15">
        <f>SUM(D389:D394)</f>
        <v>724071</v>
      </c>
      <c r="E395" s="15">
        <f>SUM(E389:E394)</f>
        <v>724071</v>
      </c>
      <c r="F395" s="15">
        <f>SUM(F389:F394)</f>
        <v>0</v>
      </c>
      <c r="G395" s="15">
        <f>SUM(G389:G394)</f>
        <v>0</v>
      </c>
      <c r="H395" s="15">
        <v>0</v>
      </c>
      <c r="I395" s="15">
        <f>SUM(I389:I394)</f>
        <v>0</v>
      </c>
      <c r="J395" s="15">
        <f>SUM(J389:J394)</f>
        <v>0</v>
      </c>
      <c r="K395" s="15">
        <v>0</v>
      </c>
      <c r="L395" s="34"/>
    </row>
    <row r="396" spans="1:12">
      <c r="A396" s="149">
        <v>35</v>
      </c>
      <c r="B396" s="158" t="s">
        <v>1348</v>
      </c>
      <c r="C396" s="24" t="s">
        <v>1347</v>
      </c>
      <c r="D396" s="17">
        <v>455000</v>
      </c>
      <c r="E396" s="17">
        <v>455000</v>
      </c>
      <c r="F396" s="17"/>
      <c r="G396" s="17"/>
      <c r="H396" s="43"/>
      <c r="I396" s="17"/>
      <c r="J396" s="17"/>
      <c r="K396" s="43"/>
      <c r="L396" s="32"/>
    </row>
    <row r="397" spans="1:12">
      <c r="A397" s="149"/>
      <c r="B397" s="158"/>
      <c r="C397" s="24" t="s">
        <v>1346</v>
      </c>
      <c r="D397" s="17">
        <v>73500</v>
      </c>
      <c r="E397" s="17">
        <v>73500</v>
      </c>
      <c r="F397" s="17"/>
      <c r="G397" s="17"/>
      <c r="H397" s="43"/>
      <c r="I397" s="17"/>
      <c r="J397" s="17"/>
      <c r="K397" s="43"/>
      <c r="L397" s="32"/>
    </row>
    <row r="398" spans="1:12">
      <c r="A398" s="149"/>
      <c r="B398" s="158"/>
      <c r="C398" s="24" t="s">
        <v>1113</v>
      </c>
      <c r="D398" s="17">
        <v>315250</v>
      </c>
      <c r="E398" s="17">
        <v>315250</v>
      </c>
      <c r="F398" s="17"/>
      <c r="G398" s="17"/>
      <c r="H398" s="43"/>
      <c r="I398" s="17"/>
      <c r="J398" s="17"/>
      <c r="K398" s="43"/>
      <c r="L398" s="32"/>
    </row>
    <row r="399" spans="1:12" ht="31.5">
      <c r="A399" s="149"/>
      <c r="B399" s="158"/>
      <c r="C399" s="24" t="s">
        <v>1345</v>
      </c>
      <c r="D399" s="17">
        <v>5900</v>
      </c>
      <c r="E399" s="17">
        <v>0</v>
      </c>
      <c r="F399" s="17"/>
      <c r="G399" s="17"/>
      <c r="H399" s="43"/>
      <c r="I399" s="17"/>
      <c r="J399" s="17"/>
      <c r="K399" s="43"/>
      <c r="L399" s="32" t="s">
        <v>77</v>
      </c>
    </row>
    <row r="400" spans="1:12">
      <c r="A400" s="149"/>
      <c r="B400" s="158"/>
      <c r="C400" s="24" t="s">
        <v>1344</v>
      </c>
      <c r="D400" s="17">
        <v>30000</v>
      </c>
      <c r="E400" s="17">
        <v>30000</v>
      </c>
      <c r="F400" s="17"/>
      <c r="G400" s="17"/>
      <c r="H400" s="43"/>
      <c r="I400" s="17"/>
      <c r="J400" s="17"/>
      <c r="K400" s="43"/>
      <c r="L400" s="32"/>
    </row>
    <row r="401" spans="1:12">
      <c r="A401" s="149"/>
      <c r="B401" s="158"/>
      <c r="C401" s="24" t="s">
        <v>1343</v>
      </c>
      <c r="D401" s="17">
        <v>9500</v>
      </c>
      <c r="E401" s="17">
        <v>9500</v>
      </c>
      <c r="F401" s="17"/>
      <c r="G401" s="17"/>
      <c r="H401" s="43"/>
      <c r="I401" s="17"/>
      <c r="J401" s="17"/>
      <c r="K401" s="43"/>
      <c r="L401" s="32"/>
    </row>
    <row r="402" spans="1:12" ht="31.5">
      <c r="A402" s="149"/>
      <c r="B402" s="158"/>
      <c r="C402" s="24" t="s">
        <v>1342</v>
      </c>
      <c r="D402" s="17">
        <v>6000</v>
      </c>
      <c r="E402" s="17">
        <v>0</v>
      </c>
      <c r="F402" s="17"/>
      <c r="G402" s="17"/>
      <c r="H402" s="43"/>
      <c r="I402" s="17"/>
      <c r="J402" s="17"/>
      <c r="K402" s="43"/>
      <c r="L402" s="32" t="s">
        <v>77</v>
      </c>
    </row>
    <row r="403" spans="1:12">
      <c r="A403" s="149"/>
      <c r="B403" s="158"/>
      <c r="C403" s="16" t="s">
        <v>1</v>
      </c>
      <c r="D403" s="15">
        <f>SUM(D396:D402)</f>
        <v>895150</v>
      </c>
      <c r="E403" s="15">
        <f>SUM(E396:E402)</f>
        <v>883250</v>
      </c>
      <c r="F403" s="15">
        <f>SUM(F396:F402)</f>
        <v>0</v>
      </c>
      <c r="G403" s="15">
        <f>SUM(G396:G402)</f>
        <v>0</v>
      </c>
      <c r="H403" s="15">
        <v>0</v>
      </c>
      <c r="I403" s="15">
        <f>SUM(I396:I402)</f>
        <v>0</v>
      </c>
      <c r="J403" s="15">
        <f>SUM(J396:J402)</f>
        <v>0</v>
      </c>
      <c r="K403" s="15">
        <v>0</v>
      </c>
      <c r="L403" s="34"/>
    </row>
    <row r="404" spans="1:12">
      <c r="A404" s="154">
        <v>36</v>
      </c>
      <c r="B404" s="150" t="s">
        <v>1341</v>
      </c>
      <c r="C404" s="24" t="s">
        <v>206</v>
      </c>
      <c r="D404" s="17">
        <v>100000</v>
      </c>
      <c r="E404" s="17">
        <v>100000</v>
      </c>
      <c r="F404" s="17"/>
      <c r="G404" s="17"/>
      <c r="H404" s="43"/>
      <c r="I404" s="17"/>
      <c r="J404" s="17"/>
      <c r="K404" s="43"/>
      <c r="L404" s="32"/>
    </row>
    <row r="405" spans="1:12">
      <c r="A405" s="155"/>
      <c r="B405" s="151"/>
      <c r="C405" s="24" t="s">
        <v>1340</v>
      </c>
      <c r="D405" s="17">
        <v>20000</v>
      </c>
      <c r="E405" s="17">
        <v>20000</v>
      </c>
      <c r="F405" s="17"/>
      <c r="G405" s="17"/>
      <c r="H405" s="43"/>
      <c r="I405" s="17"/>
      <c r="J405" s="17"/>
      <c r="K405" s="43"/>
      <c r="L405" s="32"/>
    </row>
    <row r="406" spans="1:12">
      <c r="A406" s="155"/>
      <c r="B406" s="151"/>
      <c r="C406" s="24" t="s">
        <v>1339</v>
      </c>
      <c r="D406" s="17">
        <v>20000</v>
      </c>
      <c r="E406" s="17">
        <v>20000</v>
      </c>
      <c r="F406" s="17"/>
      <c r="G406" s="17"/>
      <c r="H406" s="43"/>
      <c r="I406" s="17"/>
      <c r="J406" s="17"/>
      <c r="K406" s="43"/>
      <c r="L406" s="32"/>
    </row>
    <row r="407" spans="1:12">
      <c r="A407" s="155"/>
      <c r="B407" s="151"/>
      <c r="C407" s="24" t="s">
        <v>99</v>
      </c>
      <c r="D407" s="17">
        <v>80000</v>
      </c>
      <c r="E407" s="17">
        <v>80000</v>
      </c>
      <c r="F407" s="17"/>
      <c r="G407" s="17"/>
      <c r="H407" s="43"/>
      <c r="I407" s="17"/>
      <c r="J407" s="17"/>
      <c r="K407" s="43"/>
      <c r="L407" s="32"/>
    </row>
    <row r="408" spans="1:12">
      <c r="A408" s="155"/>
      <c r="B408" s="151"/>
      <c r="C408" s="24" t="s">
        <v>1338</v>
      </c>
      <c r="D408" s="17">
        <v>150000</v>
      </c>
      <c r="E408" s="17">
        <v>150000</v>
      </c>
      <c r="F408" s="17"/>
      <c r="G408" s="17"/>
      <c r="H408" s="43"/>
      <c r="I408" s="17"/>
      <c r="J408" s="17"/>
      <c r="K408" s="43"/>
      <c r="L408" s="32"/>
    </row>
    <row r="409" spans="1:12">
      <c r="A409" s="155"/>
      <c r="B409" s="151"/>
      <c r="C409" s="24" t="s">
        <v>1337</v>
      </c>
      <c r="D409" s="17">
        <v>32000</v>
      </c>
      <c r="E409" s="17">
        <v>32000</v>
      </c>
      <c r="F409" s="17"/>
      <c r="G409" s="17"/>
      <c r="H409" s="43"/>
      <c r="I409" s="17"/>
      <c r="J409" s="17"/>
      <c r="K409" s="43"/>
      <c r="L409" s="32"/>
    </row>
    <row r="410" spans="1:12">
      <c r="A410" s="155"/>
      <c r="B410" s="151"/>
      <c r="C410" s="24" t="s">
        <v>649</v>
      </c>
      <c r="D410" s="17">
        <v>18000</v>
      </c>
      <c r="E410" s="17">
        <v>18000</v>
      </c>
      <c r="F410" s="17"/>
      <c r="G410" s="17"/>
      <c r="H410" s="43"/>
      <c r="I410" s="17"/>
      <c r="J410" s="17"/>
      <c r="K410" s="43"/>
      <c r="L410" s="32"/>
    </row>
    <row r="411" spans="1:12">
      <c r="A411" s="155"/>
      <c r="B411" s="151"/>
      <c r="C411" s="24" t="s">
        <v>1336</v>
      </c>
      <c r="D411" s="17">
        <v>240000</v>
      </c>
      <c r="E411" s="17">
        <v>240000</v>
      </c>
      <c r="F411" s="17"/>
      <c r="G411" s="17"/>
      <c r="H411" s="43"/>
      <c r="I411" s="17"/>
      <c r="J411" s="17"/>
      <c r="K411" s="43"/>
      <c r="L411" s="32"/>
    </row>
    <row r="412" spans="1:12" ht="31.5">
      <c r="A412" s="155"/>
      <c r="B412" s="151"/>
      <c r="C412" s="24" t="s">
        <v>153</v>
      </c>
      <c r="D412" s="17">
        <v>250000</v>
      </c>
      <c r="E412" s="17">
        <v>0</v>
      </c>
      <c r="F412" s="17"/>
      <c r="G412" s="17"/>
      <c r="H412" s="43"/>
      <c r="I412" s="17"/>
      <c r="J412" s="17"/>
      <c r="K412" s="43"/>
      <c r="L412" s="32" t="s">
        <v>77</v>
      </c>
    </row>
    <row r="413" spans="1:12">
      <c r="A413" s="155"/>
      <c r="B413" s="151"/>
      <c r="C413" s="24" t="s">
        <v>50</v>
      </c>
      <c r="D413" s="17">
        <v>500000</v>
      </c>
      <c r="E413" s="17">
        <v>500000</v>
      </c>
      <c r="F413" s="17"/>
      <c r="G413" s="17"/>
      <c r="H413" s="43"/>
      <c r="I413" s="17"/>
      <c r="J413" s="17"/>
      <c r="K413" s="43"/>
      <c r="L413" s="32"/>
    </row>
    <row r="414" spans="1:12">
      <c r="A414" s="155"/>
      <c r="B414" s="151"/>
      <c r="C414" s="24" t="s">
        <v>1335</v>
      </c>
      <c r="D414" s="17">
        <v>480000</v>
      </c>
      <c r="E414" s="17">
        <v>480000</v>
      </c>
      <c r="F414" s="17"/>
      <c r="G414" s="17"/>
      <c r="H414" s="43"/>
      <c r="I414" s="17"/>
      <c r="J414" s="17"/>
      <c r="K414" s="43"/>
      <c r="L414" s="32"/>
    </row>
    <row r="415" spans="1:12" ht="31.5">
      <c r="A415" s="155"/>
      <c r="B415" s="151"/>
      <c r="C415" s="24" t="s">
        <v>1334</v>
      </c>
      <c r="D415" s="17">
        <v>40000</v>
      </c>
      <c r="E415" s="17">
        <v>0</v>
      </c>
      <c r="F415" s="17"/>
      <c r="G415" s="17"/>
      <c r="H415" s="43"/>
      <c r="I415" s="17"/>
      <c r="J415" s="17"/>
      <c r="K415" s="43"/>
      <c r="L415" s="32" t="s">
        <v>77</v>
      </c>
    </row>
    <row r="416" spans="1:12" ht="31.5">
      <c r="A416" s="155"/>
      <c r="B416" s="151"/>
      <c r="C416" s="24" t="s">
        <v>1333</v>
      </c>
      <c r="D416" s="17">
        <v>200000</v>
      </c>
      <c r="E416" s="17">
        <v>0</v>
      </c>
      <c r="F416" s="17"/>
      <c r="G416" s="17"/>
      <c r="H416" s="43"/>
      <c r="I416" s="17"/>
      <c r="J416" s="17"/>
      <c r="K416" s="43"/>
      <c r="L416" s="32" t="s">
        <v>77</v>
      </c>
    </row>
    <row r="417" spans="1:12" ht="31.5">
      <c r="A417" s="155"/>
      <c r="B417" s="151"/>
      <c r="C417" s="24" t="s">
        <v>152</v>
      </c>
      <c r="D417" s="17">
        <v>425700</v>
      </c>
      <c r="E417" s="17">
        <v>0</v>
      </c>
      <c r="F417" s="17"/>
      <c r="G417" s="17"/>
      <c r="H417" s="43"/>
      <c r="I417" s="17"/>
      <c r="J417" s="17"/>
      <c r="K417" s="43"/>
      <c r="L417" s="32" t="s">
        <v>77</v>
      </c>
    </row>
    <row r="418" spans="1:12" ht="31.5">
      <c r="A418" s="155"/>
      <c r="B418" s="151"/>
      <c r="C418" s="24" t="s">
        <v>1332</v>
      </c>
      <c r="D418" s="17">
        <v>120000</v>
      </c>
      <c r="E418" s="17">
        <v>0</v>
      </c>
      <c r="F418" s="17"/>
      <c r="G418" s="17"/>
      <c r="H418" s="43"/>
      <c r="I418" s="17"/>
      <c r="J418" s="17"/>
      <c r="K418" s="43"/>
      <c r="L418" s="32" t="s">
        <v>77</v>
      </c>
    </row>
    <row r="419" spans="1:12">
      <c r="A419" s="155"/>
      <c r="B419" s="151"/>
      <c r="C419" s="18" t="s">
        <v>675</v>
      </c>
      <c r="D419" s="17">
        <v>100000</v>
      </c>
      <c r="E419" s="17">
        <v>100000</v>
      </c>
      <c r="F419" s="17"/>
      <c r="G419" s="17"/>
      <c r="H419" s="43"/>
      <c r="I419" s="17"/>
      <c r="J419" s="17"/>
      <c r="K419" s="43"/>
      <c r="L419" s="32"/>
    </row>
    <row r="420" spans="1:12">
      <c r="A420" s="155"/>
      <c r="B420" s="151"/>
      <c r="C420" s="18" t="s">
        <v>862</v>
      </c>
      <c r="D420" s="17">
        <v>48000</v>
      </c>
      <c r="E420" s="17">
        <v>48000</v>
      </c>
      <c r="F420" s="17"/>
      <c r="G420" s="17"/>
      <c r="H420" s="43"/>
      <c r="I420" s="17"/>
      <c r="J420" s="17"/>
      <c r="K420" s="43"/>
      <c r="L420" s="32"/>
    </row>
    <row r="421" spans="1:12" ht="49.5">
      <c r="A421" s="156"/>
      <c r="B421" s="152"/>
      <c r="C421" s="24" t="s">
        <v>620</v>
      </c>
      <c r="D421" s="17">
        <v>774300</v>
      </c>
      <c r="E421" s="17">
        <v>450000</v>
      </c>
      <c r="F421" s="17"/>
      <c r="G421" s="17"/>
      <c r="H421" s="43"/>
      <c r="I421" s="17"/>
      <c r="J421" s="17"/>
      <c r="K421" s="43"/>
      <c r="L421" s="32"/>
    </row>
    <row r="422" spans="1:12">
      <c r="A422" s="156"/>
      <c r="B422" s="152"/>
      <c r="C422" s="24" t="s">
        <v>239</v>
      </c>
      <c r="D422" s="17">
        <v>112080</v>
      </c>
      <c r="E422" s="17">
        <v>112080</v>
      </c>
      <c r="F422" s="17"/>
      <c r="G422" s="17"/>
      <c r="H422" s="43"/>
      <c r="I422" s="17"/>
      <c r="J422" s="17"/>
      <c r="K422" s="43"/>
      <c r="L422" s="32"/>
    </row>
    <row r="423" spans="1:12">
      <c r="A423" s="156"/>
      <c r="B423" s="152"/>
      <c r="C423" s="24" t="s">
        <v>1331</v>
      </c>
      <c r="D423" s="17">
        <v>16000</v>
      </c>
      <c r="E423" s="17">
        <v>16000</v>
      </c>
      <c r="F423" s="17"/>
      <c r="G423" s="17"/>
      <c r="H423" s="43"/>
      <c r="I423" s="17"/>
      <c r="J423" s="17"/>
      <c r="K423" s="43"/>
      <c r="L423" s="32"/>
    </row>
    <row r="424" spans="1:12">
      <c r="A424" s="156"/>
      <c r="B424" s="152"/>
      <c r="C424" s="24" t="s">
        <v>85</v>
      </c>
      <c r="D424" s="17">
        <v>11200</v>
      </c>
      <c r="E424" s="17">
        <v>11200</v>
      </c>
      <c r="F424" s="17"/>
      <c r="G424" s="17"/>
      <c r="H424" s="43"/>
      <c r="I424" s="17"/>
      <c r="J424" s="17"/>
      <c r="K424" s="43"/>
      <c r="L424" s="32"/>
    </row>
    <row r="425" spans="1:12">
      <c r="A425" s="156"/>
      <c r="B425" s="152"/>
      <c r="C425" s="24" t="s">
        <v>1330</v>
      </c>
      <c r="D425" s="17">
        <v>19200</v>
      </c>
      <c r="E425" s="17">
        <v>19200</v>
      </c>
      <c r="F425" s="17"/>
      <c r="G425" s="17"/>
      <c r="H425" s="43"/>
      <c r="I425" s="17"/>
      <c r="J425" s="17"/>
      <c r="K425" s="43"/>
      <c r="L425" s="32"/>
    </row>
    <row r="426" spans="1:12">
      <c r="A426" s="156"/>
      <c r="B426" s="152"/>
      <c r="C426" s="24" t="s">
        <v>120</v>
      </c>
      <c r="D426" s="17">
        <v>16800</v>
      </c>
      <c r="E426" s="17">
        <v>16800</v>
      </c>
      <c r="F426" s="17"/>
      <c r="G426" s="17"/>
      <c r="H426" s="43"/>
      <c r="I426" s="17"/>
      <c r="J426" s="17"/>
      <c r="K426" s="43"/>
      <c r="L426" s="32"/>
    </row>
    <row r="427" spans="1:12">
      <c r="A427" s="156"/>
      <c r="B427" s="152"/>
      <c r="C427" s="24" t="s">
        <v>119</v>
      </c>
      <c r="D427" s="17">
        <v>18000</v>
      </c>
      <c r="E427" s="17">
        <v>18000</v>
      </c>
      <c r="F427" s="17"/>
      <c r="G427" s="17"/>
      <c r="H427" s="43"/>
      <c r="I427" s="17"/>
      <c r="J427" s="17"/>
      <c r="K427" s="43"/>
      <c r="L427" s="32"/>
    </row>
    <row r="428" spans="1:12">
      <c r="A428" s="156"/>
      <c r="B428" s="152"/>
      <c r="C428" s="24" t="s">
        <v>140</v>
      </c>
      <c r="D428" s="17">
        <v>41700</v>
      </c>
      <c r="E428" s="17">
        <v>13900</v>
      </c>
      <c r="F428" s="17"/>
      <c r="G428" s="17"/>
      <c r="H428" s="43"/>
      <c r="I428" s="17"/>
      <c r="J428" s="17"/>
      <c r="K428" s="43"/>
      <c r="L428" s="32"/>
    </row>
    <row r="429" spans="1:12">
      <c r="A429" s="156"/>
      <c r="B429" s="152"/>
      <c r="C429" s="24" t="s">
        <v>967</v>
      </c>
      <c r="D429" s="17">
        <v>33800</v>
      </c>
      <c r="E429" s="17">
        <v>33800</v>
      </c>
      <c r="F429" s="17"/>
      <c r="G429" s="17"/>
      <c r="H429" s="43"/>
      <c r="I429" s="17"/>
      <c r="J429" s="17"/>
      <c r="K429" s="43"/>
      <c r="L429" s="32"/>
    </row>
    <row r="430" spans="1:12">
      <c r="A430" s="156"/>
      <c r="B430" s="152"/>
      <c r="C430" s="24" t="s">
        <v>92</v>
      </c>
      <c r="D430" s="17">
        <v>28942</v>
      </c>
      <c r="E430" s="17">
        <v>28942</v>
      </c>
      <c r="F430" s="17"/>
      <c r="G430" s="17"/>
      <c r="H430" s="43"/>
      <c r="I430" s="17"/>
      <c r="J430" s="17"/>
      <c r="K430" s="43"/>
      <c r="L430" s="32"/>
    </row>
    <row r="431" spans="1:12">
      <c r="A431" s="156"/>
      <c r="B431" s="152"/>
      <c r="C431" s="24" t="s">
        <v>1329</v>
      </c>
      <c r="D431" s="17">
        <v>4400</v>
      </c>
      <c r="E431" s="17">
        <v>4400</v>
      </c>
      <c r="F431" s="17"/>
      <c r="G431" s="17"/>
      <c r="H431" s="43"/>
      <c r="I431" s="17"/>
      <c r="J431" s="17"/>
      <c r="K431" s="43"/>
      <c r="L431" s="32"/>
    </row>
    <row r="432" spans="1:12" ht="31.5">
      <c r="A432" s="156"/>
      <c r="B432" s="152"/>
      <c r="C432" s="24" t="s">
        <v>1328</v>
      </c>
      <c r="D432" s="17">
        <v>59920</v>
      </c>
      <c r="E432" s="17">
        <v>0</v>
      </c>
      <c r="F432" s="17"/>
      <c r="G432" s="17"/>
      <c r="H432" s="43"/>
      <c r="I432" s="17"/>
      <c r="J432" s="17"/>
      <c r="K432" s="43"/>
      <c r="L432" s="32" t="s">
        <v>77</v>
      </c>
    </row>
    <row r="433" spans="1:12" ht="31.5">
      <c r="A433" s="156"/>
      <c r="B433" s="152"/>
      <c r="C433" s="24" t="s">
        <v>95</v>
      </c>
      <c r="D433" s="17">
        <v>136000</v>
      </c>
      <c r="E433" s="17">
        <v>0</v>
      </c>
      <c r="F433" s="17"/>
      <c r="G433" s="17"/>
      <c r="H433" s="43"/>
      <c r="I433" s="17"/>
      <c r="J433" s="17"/>
      <c r="K433" s="43"/>
      <c r="L433" s="32" t="s">
        <v>77</v>
      </c>
    </row>
    <row r="434" spans="1:12" ht="31.5">
      <c r="A434" s="156"/>
      <c r="B434" s="152"/>
      <c r="C434" s="24" t="s">
        <v>80</v>
      </c>
      <c r="D434" s="17">
        <v>15980</v>
      </c>
      <c r="E434" s="17">
        <v>0</v>
      </c>
      <c r="F434" s="17"/>
      <c r="G434" s="17"/>
      <c r="H434" s="43"/>
      <c r="I434" s="17"/>
      <c r="J434" s="17"/>
      <c r="K434" s="43"/>
      <c r="L434" s="32" t="s">
        <v>77</v>
      </c>
    </row>
    <row r="435" spans="1:12">
      <c r="A435" s="156"/>
      <c r="B435" s="152"/>
      <c r="C435" s="24" t="s">
        <v>1327</v>
      </c>
      <c r="D435" s="17">
        <v>41275</v>
      </c>
      <c r="E435" s="17">
        <v>41275</v>
      </c>
      <c r="F435" s="17"/>
      <c r="G435" s="17"/>
      <c r="H435" s="43"/>
      <c r="I435" s="17"/>
      <c r="J435" s="17"/>
      <c r="K435" s="43"/>
      <c r="L435" s="32"/>
    </row>
    <row r="436" spans="1:12">
      <c r="A436" s="156"/>
      <c r="B436" s="152"/>
      <c r="C436" s="18" t="s">
        <v>1326</v>
      </c>
      <c r="D436" s="17">
        <v>153948</v>
      </c>
      <c r="E436" s="17">
        <v>153948</v>
      </c>
      <c r="F436" s="17"/>
      <c r="G436" s="17"/>
      <c r="H436" s="43"/>
      <c r="I436" s="17"/>
      <c r="J436" s="17"/>
      <c r="K436" s="43"/>
      <c r="L436" s="32"/>
    </row>
    <row r="437" spans="1:12">
      <c r="A437" s="156"/>
      <c r="B437" s="152"/>
      <c r="C437" s="18" t="s">
        <v>1325</v>
      </c>
      <c r="D437" s="17">
        <v>18882</v>
      </c>
      <c r="E437" s="17">
        <v>18882</v>
      </c>
      <c r="F437" s="17"/>
      <c r="G437" s="17"/>
      <c r="H437" s="43"/>
      <c r="I437" s="17"/>
      <c r="J437" s="17"/>
      <c r="K437" s="43"/>
      <c r="L437" s="32"/>
    </row>
    <row r="438" spans="1:12">
      <c r="A438" s="156"/>
      <c r="B438" s="152"/>
      <c r="C438" s="24" t="s">
        <v>910</v>
      </c>
      <c r="D438" s="17">
        <v>2800</v>
      </c>
      <c r="E438" s="17">
        <v>2800</v>
      </c>
      <c r="F438" s="17"/>
      <c r="G438" s="17"/>
      <c r="H438" s="43"/>
      <c r="I438" s="17"/>
      <c r="J438" s="17"/>
      <c r="K438" s="43"/>
      <c r="L438" s="32"/>
    </row>
    <row r="439" spans="1:12" ht="31.5">
      <c r="A439" s="156"/>
      <c r="B439" s="152"/>
      <c r="C439" s="24" t="s">
        <v>1324</v>
      </c>
      <c r="D439" s="17">
        <v>173700</v>
      </c>
      <c r="E439" s="17">
        <v>0</v>
      </c>
      <c r="F439" s="17"/>
      <c r="G439" s="17"/>
      <c r="H439" s="43"/>
      <c r="I439" s="17"/>
      <c r="J439" s="17"/>
      <c r="K439" s="43"/>
      <c r="L439" s="32" t="s">
        <v>77</v>
      </c>
    </row>
    <row r="440" spans="1:12" ht="31.5">
      <c r="A440" s="156"/>
      <c r="B440" s="152"/>
      <c r="C440" s="24" t="s">
        <v>191</v>
      </c>
      <c r="D440" s="17">
        <v>68200</v>
      </c>
      <c r="E440" s="17">
        <v>0</v>
      </c>
      <c r="F440" s="17"/>
      <c r="G440" s="17"/>
      <c r="H440" s="43"/>
      <c r="I440" s="17"/>
      <c r="J440" s="17"/>
      <c r="K440" s="43"/>
      <c r="L440" s="32" t="s">
        <v>77</v>
      </c>
    </row>
    <row r="441" spans="1:12" ht="31.5">
      <c r="A441" s="156"/>
      <c r="B441" s="152"/>
      <c r="C441" s="24" t="s">
        <v>1157</v>
      </c>
      <c r="D441" s="17">
        <v>60860</v>
      </c>
      <c r="E441" s="17">
        <v>0</v>
      </c>
      <c r="F441" s="17"/>
      <c r="G441" s="17"/>
      <c r="H441" s="43"/>
      <c r="I441" s="17"/>
      <c r="J441" s="17"/>
      <c r="K441" s="43"/>
      <c r="L441" s="32" t="s">
        <v>77</v>
      </c>
    </row>
    <row r="442" spans="1:12" ht="31.5">
      <c r="A442" s="156"/>
      <c r="B442" s="152"/>
      <c r="C442" s="24" t="s">
        <v>123</v>
      </c>
      <c r="D442" s="17">
        <v>24000</v>
      </c>
      <c r="E442" s="17">
        <v>0</v>
      </c>
      <c r="F442" s="17"/>
      <c r="G442" s="17"/>
      <c r="H442" s="43"/>
      <c r="I442" s="17"/>
      <c r="J442" s="17"/>
      <c r="K442" s="43"/>
      <c r="L442" s="32" t="s">
        <v>77</v>
      </c>
    </row>
    <row r="443" spans="1:12" ht="31.5">
      <c r="A443" s="156"/>
      <c r="B443" s="152"/>
      <c r="C443" s="24" t="s">
        <v>1198</v>
      </c>
      <c r="D443" s="17">
        <v>31472</v>
      </c>
      <c r="E443" s="17">
        <v>0</v>
      </c>
      <c r="F443" s="17"/>
      <c r="G443" s="17"/>
      <c r="H443" s="43"/>
      <c r="I443" s="17"/>
      <c r="J443" s="17"/>
      <c r="K443" s="43"/>
      <c r="L443" s="32" t="s">
        <v>77</v>
      </c>
    </row>
    <row r="444" spans="1:12">
      <c r="A444" s="156"/>
      <c r="B444" s="152"/>
      <c r="C444" s="24" t="s">
        <v>612</v>
      </c>
      <c r="D444" s="17">
        <v>26396</v>
      </c>
      <c r="E444" s="17">
        <v>26396</v>
      </c>
      <c r="F444" s="17"/>
      <c r="G444" s="17"/>
      <c r="H444" s="43"/>
      <c r="I444" s="17"/>
      <c r="J444" s="17"/>
      <c r="K444" s="43"/>
      <c r="L444" s="32"/>
    </row>
    <row r="445" spans="1:12">
      <c r="A445" s="157"/>
      <c r="B445" s="153"/>
      <c r="C445" s="16" t="s">
        <v>1</v>
      </c>
      <c r="D445" s="15">
        <f>SUM(D404:D444)</f>
        <v>4713555</v>
      </c>
      <c r="E445" s="15">
        <f>SUM(E404:E444)</f>
        <v>2755623</v>
      </c>
      <c r="F445" s="15">
        <f>SUM(F404:F444)</f>
        <v>0</v>
      </c>
      <c r="G445" s="15">
        <f>SUM(G404:G444)</f>
        <v>0</v>
      </c>
      <c r="H445" s="15">
        <v>0</v>
      </c>
      <c r="I445" s="15">
        <f>SUM(I404:I444)</f>
        <v>0</v>
      </c>
      <c r="J445" s="15">
        <f>SUM(J404:J444)</f>
        <v>0</v>
      </c>
      <c r="K445" s="15">
        <v>0</v>
      </c>
      <c r="L445" s="34"/>
    </row>
    <row r="446" spans="1:12">
      <c r="A446" s="154">
        <v>37</v>
      </c>
      <c r="B446" s="150" t="s">
        <v>1323</v>
      </c>
      <c r="C446" s="24" t="s">
        <v>1322</v>
      </c>
      <c r="D446" s="17">
        <v>1365800</v>
      </c>
      <c r="E446" s="17">
        <v>1000000</v>
      </c>
      <c r="F446" s="17"/>
      <c r="G446" s="17"/>
      <c r="H446" s="43"/>
      <c r="I446" s="17"/>
      <c r="J446" s="17"/>
      <c r="K446" s="43"/>
      <c r="L446" s="32"/>
    </row>
    <row r="447" spans="1:12">
      <c r="A447" s="155"/>
      <c r="B447" s="151"/>
      <c r="C447" s="24" t="s">
        <v>1321</v>
      </c>
      <c r="D447" s="17">
        <v>50000</v>
      </c>
      <c r="E447" s="17">
        <v>50000</v>
      </c>
      <c r="F447" s="17"/>
      <c r="G447" s="17"/>
      <c r="H447" s="43"/>
      <c r="I447" s="17"/>
      <c r="J447" s="17"/>
      <c r="K447" s="43"/>
      <c r="L447" s="32"/>
    </row>
    <row r="448" spans="1:12">
      <c r="A448" s="155"/>
      <c r="B448" s="151"/>
      <c r="C448" s="24" t="s">
        <v>1320</v>
      </c>
      <c r="D448" s="17">
        <v>31600</v>
      </c>
      <c r="E448" s="17">
        <v>31600</v>
      </c>
      <c r="F448" s="17"/>
      <c r="G448" s="17"/>
      <c r="H448" s="43"/>
      <c r="I448" s="17"/>
      <c r="J448" s="17"/>
      <c r="K448" s="43"/>
      <c r="L448" s="32"/>
    </row>
    <row r="449" spans="1:12">
      <c r="A449" s="155"/>
      <c r="B449" s="151"/>
      <c r="C449" s="24" t="s">
        <v>1319</v>
      </c>
      <c r="D449" s="17">
        <v>131600</v>
      </c>
      <c r="E449" s="17">
        <v>131600</v>
      </c>
      <c r="F449" s="17"/>
      <c r="G449" s="17"/>
      <c r="H449" s="43"/>
      <c r="I449" s="17"/>
      <c r="J449" s="17"/>
      <c r="K449" s="43"/>
      <c r="L449" s="32"/>
    </row>
    <row r="450" spans="1:12">
      <c r="A450" s="155"/>
      <c r="B450" s="151"/>
      <c r="C450" s="24" t="s">
        <v>1318</v>
      </c>
      <c r="D450" s="17">
        <v>585620</v>
      </c>
      <c r="E450" s="17">
        <v>500000</v>
      </c>
      <c r="F450" s="17"/>
      <c r="G450" s="17"/>
      <c r="H450" s="43"/>
      <c r="I450" s="17"/>
      <c r="J450" s="17"/>
      <c r="K450" s="43"/>
      <c r="L450" s="32"/>
    </row>
    <row r="451" spans="1:12">
      <c r="A451" s="155"/>
      <c r="B451" s="151"/>
      <c r="C451" s="24" t="s">
        <v>1317</v>
      </c>
      <c r="D451" s="17">
        <v>650000</v>
      </c>
      <c r="E451" s="17">
        <v>500000</v>
      </c>
      <c r="F451" s="17"/>
      <c r="G451" s="17"/>
      <c r="H451" s="43"/>
      <c r="I451" s="17"/>
      <c r="J451" s="17"/>
      <c r="K451" s="43"/>
      <c r="L451" s="32"/>
    </row>
    <row r="452" spans="1:12" ht="31.5">
      <c r="A452" s="155"/>
      <c r="B452" s="151"/>
      <c r="C452" s="24" t="s">
        <v>1316</v>
      </c>
      <c r="D452" s="17">
        <v>379000</v>
      </c>
      <c r="E452" s="17">
        <v>0</v>
      </c>
      <c r="F452" s="17"/>
      <c r="G452" s="17"/>
      <c r="H452" s="43"/>
      <c r="I452" s="17"/>
      <c r="J452" s="17"/>
      <c r="K452" s="43"/>
      <c r="L452" s="32" t="s">
        <v>77</v>
      </c>
    </row>
    <row r="453" spans="1:12" ht="31.5">
      <c r="A453" s="155"/>
      <c r="B453" s="151"/>
      <c r="C453" s="24" t="s">
        <v>1315</v>
      </c>
      <c r="D453" s="17">
        <v>845000</v>
      </c>
      <c r="E453" s="17">
        <v>0</v>
      </c>
      <c r="F453" s="17"/>
      <c r="G453" s="17"/>
      <c r="H453" s="43"/>
      <c r="I453" s="17"/>
      <c r="J453" s="17"/>
      <c r="K453" s="43"/>
      <c r="L453" s="32" t="s">
        <v>77</v>
      </c>
    </row>
    <row r="454" spans="1:12">
      <c r="A454" s="155"/>
      <c r="B454" s="151"/>
      <c r="C454" s="24" t="s">
        <v>1314</v>
      </c>
      <c r="D454" s="17">
        <v>160000</v>
      </c>
      <c r="E454" s="17">
        <v>160000</v>
      </c>
      <c r="F454" s="17"/>
      <c r="G454" s="17"/>
      <c r="H454" s="43"/>
      <c r="I454" s="17"/>
      <c r="J454" s="17"/>
      <c r="K454" s="43"/>
      <c r="L454" s="32"/>
    </row>
    <row r="455" spans="1:12">
      <c r="A455" s="155"/>
      <c r="B455" s="151"/>
      <c r="C455" s="24" t="s">
        <v>1313</v>
      </c>
      <c r="D455" s="17">
        <v>1153500</v>
      </c>
      <c r="E455" s="17">
        <v>800000</v>
      </c>
      <c r="F455" s="17"/>
      <c r="G455" s="17"/>
      <c r="H455" s="43"/>
      <c r="I455" s="17"/>
      <c r="J455" s="17"/>
      <c r="K455" s="43"/>
      <c r="L455" s="32"/>
    </row>
    <row r="456" spans="1:12">
      <c r="A456" s="155"/>
      <c r="B456" s="151"/>
      <c r="C456" s="24" t="s">
        <v>1312</v>
      </c>
      <c r="D456" s="17">
        <v>579140</v>
      </c>
      <c r="E456" s="17">
        <v>579140</v>
      </c>
      <c r="F456" s="17"/>
      <c r="G456" s="17"/>
      <c r="H456" s="43"/>
      <c r="I456" s="17"/>
      <c r="J456" s="17"/>
      <c r="K456" s="43"/>
      <c r="L456" s="32"/>
    </row>
    <row r="457" spans="1:12">
      <c r="A457" s="162"/>
      <c r="B457" s="163"/>
      <c r="C457" s="16" t="s">
        <v>1</v>
      </c>
      <c r="D457" s="15">
        <f>SUM(D446:D456)</f>
        <v>5931260</v>
      </c>
      <c r="E457" s="15">
        <f>SUM(E446:E456)</f>
        <v>3752340</v>
      </c>
      <c r="F457" s="15">
        <f>SUM(F446:F456)</f>
        <v>0</v>
      </c>
      <c r="G457" s="15">
        <f>SUM(G446:G456)</f>
        <v>0</v>
      </c>
      <c r="H457" s="15">
        <v>0</v>
      </c>
      <c r="I457" s="15">
        <f>SUM(I446:I456)</f>
        <v>0</v>
      </c>
      <c r="J457" s="15">
        <f>SUM(J446:J456)</f>
        <v>0</v>
      </c>
      <c r="K457" s="15">
        <v>0</v>
      </c>
      <c r="L457" s="34"/>
    </row>
    <row r="458" spans="1:12" ht="33">
      <c r="A458" s="149">
        <v>38</v>
      </c>
      <c r="B458" s="158" t="s">
        <v>1311</v>
      </c>
      <c r="C458" s="24" t="s">
        <v>1310</v>
      </c>
      <c r="D458" s="17">
        <v>21920</v>
      </c>
      <c r="E458" s="17">
        <v>21920</v>
      </c>
      <c r="F458" s="17"/>
      <c r="G458" s="17"/>
      <c r="H458" s="43"/>
      <c r="I458" s="17"/>
      <c r="J458" s="17"/>
      <c r="K458" s="43"/>
      <c r="L458" s="32"/>
    </row>
    <row r="459" spans="1:12">
      <c r="A459" s="149"/>
      <c r="B459" s="158"/>
      <c r="C459" s="24" t="s">
        <v>1309</v>
      </c>
      <c r="D459" s="17">
        <v>49640</v>
      </c>
      <c r="E459" s="17">
        <v>49640</v>
      </c>
      <c r="F459" s="17"/>
      <c r="G459" s="17"/>
      <c r="H459" s="43"/>
      <c r="I459" s="17"/>
      <c r="J459" s="17"/>
      <c r="K459" s="43"/>
      <c r="L459" s="32"/>
    </row>
    <row r="460" spans="1:12">
      <c r="A460" s="149"/>
      <c r="B460" s="158"/>
      <c r="C460" s="24" t="s">
        <v>1308</v>
      </c>
      <c r="D460" s="17">
        <v>18360</v>
      </c>
      <c r="E460" s="17">
        <v>18360</v>
      </c>
      <c r="F460" s="17"/>
      <c r="G460" s="17"/>
      <c r="H460" s="43"/>
      <c r="I460" s="17"/>
      <c r="J460" s="17"/>
      <c r="K460" s="43"/>
      <c r="L460" s="32"/>
    </row>
    <row r="461" spans="1:12">
      <c r="A461" s="149"/>
      <c r="B461" s="158"/>
      <c r="C461" s="24" t="s">
        <v>1307</v>
      </c>
      <c r="D461" s="17">
        <v>12690</v>
      </c>
      <c r="E461" s="17">
        <v>12690</v>
      </c>
      <c r="F461" s="17"/>
      <c r="G461" s="17"/>
      <c r="H461" s="43"/>
      <c r="I461" s="17"/>
      <c r="J461" s="17"/>
      <c r="K461" s="43"/>
      <c r="L461" s="32"/>
    </row>
    <row r="462" spans="1:12">
      <c r="A462" s="149"/>
      <c r="B462" s="158"/>
      <c r="C462" s="24" t="s">
        <v>1306</v>
      </c>
      <c r="D462" s="17">
        <v>31200</v>
      </c>
      <c r="E462" s="17">
        <v>31200</v>
      </c>
      <c r="F462" s="17"/>
      <c r="G462" s="17"/>
      <c r="H462" s="43"/>
      <c r="I462" s="17"/>
      <c r="J462" s="17"/>
      <c r="K462" s="43"/>
      <c r="L462" s="32"/>
    </row>
    <row r="463" spans="1:12">
      <c r="A463" s="149"/>
      <c r="B463" s="158"/>
      <c r="C463" s="24" t="s">
        <v>1305</v>
      </c>
      <c r="D463" s="17">
        <v>122400</v>
      </c>
      <c r="E463" s="17">
        <v>122400</v>
      </c>
      <c r="F463" s="17"/>
      <c r="G463" s="17"/>
      <c r="H463" s="43"/>
      <c r="I463" s="17"/>
      <c r="J463" s="17"/>
      <c r="K463" s="43"/>
      <c r="L463" s="32"/>
    </row>
    <row r="464" spans="1:12">
      <c r="A464" s="149"/>
      <c r="B464" s="158"/>
      <c r="C464" s="24" t="s">
        <v>1304</v>
      </c>
      <c r="D464" s="17">
        <v>16100</v>
      </c>
      <c r="E464" s="17">
        <v>16100</v>
      </c>
      <c r="F464" s="17"/>
      <c r="G464" s="17"/>
      <c r="H464" s="43"/>
      <c r="I464" s="17"/>
      <c r="J464" s="17"/>
      <c r="K464" s="43"/>
      <c r="L464" s="32"/>
    </row>
    <row r="465" spans="1:12">
      <c r="A465" s="149"/>
      <c r="B465" s="158"/>
      <c r="C465" s="24" t="s">
        <v>1303</v>
      </c>
      <c r="D465" s="17">
        <v>12800</v>
      </c>
      <c r="E465" s="17">
        <v>12800</v>
      </c>
      <c r="F465" s="17"/>
      <c r="G465" s="17"/>
      <c r="H465" s="43"/>
      <c r="I465" s="17"/>
      <c r="J465" s="17"/>
      <c r="K465" s="43"/>
      <c r="L465" s="32"/>
    </row>
    <row r="466" spans="1:12">
      <c r="A466" s="149"/>
      <c r="B466" s="158"/>
      <c r="C466" s="24" t="s">
        <v>1302</v>
      </c>
      <c r="D466" s="17">
        <v>14950</v>
      </c>
      <c r="E466" s="17">
        <v>14950</v>
      </c>
      <c r="F466" s="17"/>
      <c r="G466" s="17"/>
      <c r="H466" s="43"/>
      <c r="I466" s="17"/>
      <c r="J466" s="17"/>
      <c r="K466" s="43"/>
      <c r="L466" s="32"/>
    </row>
    <row r="467" spans="1:12">
      <c r="A467" s="149"/>
      <c r="B467" s="158"/>
      <c r="C467" s="16" t="s">
        <v>1</v>
      </c>
      <c r="D467" s="15">
        <f>SUM(D458:D466)</f>
        <v>300060</v>
      </c>
      <c r="E467" s="15">
        <f>SUM(E458:E466)</f>
        <v>300060</v>
      </c>
      <c r="F467" s="15">
        <f>SUM(F458:F466)</f>
        <v>0</v>
      </c>
      <c r="G467" s="15">
        <f>SUM(G458:G466)</f>
        <v>0</v>
      </c>
      <c r="H467" s="15">
        <v>0</v>
      </c>
      <c r="I467" s="15">
        <f>SUM(I458:I466)</f>
        <v>0</v>
      </c>
      <c r="J467" s="15">
        <f>SUM(J458:J466)</f>
        <v>0</v>
      </c>
      <c r="K467" s="15">
        <v>0</v>
      </c>
      <c r="L467" s="34"/>
    </row>
    <row r="468" spans="1:12">
      <c r="A468" s="149">
        <v>39</v>
      </c>
      <c r="B468" s="158" t="s">
        <v>1301</v>
      </c>
      <c r="C468" s="24" t="s">
        <v>50</v>
      </c>
      <c r="D468" s="17">
        <v>348000</v>
      </c>
      <c r="E468" s="17">
        <v>348000</v>
      </c>
      <c r="F468" s="17"/>
      <c r="G468" s="17"/>
      <c r="H468" s="43"/>
      <c r="I468" s="17"/>
      <c r="J468" s="17"/>
      <c r="K468" s="43"/>
      <c r="L468" s="32"/>
    </row>
    <row r="469" spans="1:12">
      <c r="A469" s="149"/>
      <c r="B469" s="158"/>
      <c r="C469" s="24" t="s">
        <v>47</v>
      </c>
      <c r="D469" s="17">
        <v>170000</v>
      </c>
      <c r="E469" s="17">
        <v>170000</v>
      </c>
      <c r="F469" s="17"/>
      <c r="G469" s="17"/>
      <c r="H469" s="43"/>
      <c r="I469" s="17"/>
      <c r="J469" s="17"/>
      <c r="K469" s="43"/>
      <c r="L469" s="32"/>
    </row>
    <row r="470" spans="1:12">
      <c r="A470" s="149"/>
      <c r="B470" s="158"/>
      <c r="C470" s="24" t="s">
        <v>1300</v>
      </c>
      <c r="D470" s="17">
        <v>75750</v>
      </c>
      <c r="E470" s="17">
        <v>75750</v>
      </c>
      <c r="F470" s="17"/>
      <c r="G470" s="17"/>
      <c r="H470" s="43"/>
      <c r="I470" s="17"/>
      <c r="J470" s="17"/>
      <c r="K470" s="43"/>
      <c r="L470" s="32"/>
    </row>
    <row r="471" spans="1:12">
      <c r="A471" s="149"/>
      <c r="B471" s="158"/>
      <c r="C471" s="24" t="s">
        <v>1299</v>
      </c>
      <c r="D471" s="17">
        <v>72500</v>
      </c>
      <c r="E471" s="17">
        <v>72500</v>
      </c>
      <c r="F471" s="17"/>
      <c r="G471" s="17"/>
      <c r="H471" s="43"/>
      <c r="I471" s="17"/>
      <c r="J471" s="17"/>
      <c r="K471" s="43"/>
      <c r="L471" s="32"/>
    </row>
    <row r="472" spans="1:12">
      <c r="A472" s="149"/>
      <c r="B472" s="158"/>
      <c r="C472" s="24" t="s">
        <v>1298</v>
      </c>
      <c r="D472" s="17">
        <v>33500</v>
      </c>
      <c r="E472" s="17">
        <v>33500</v>
      </c>
      <c r="F472" s="17"/>
      <c r="G472" s="17"/>
      <c r="H472" s="43"/>
      <c r="I472" s="17"/>
      <c r="J472" s="17"/>
      <c r="K472" s="43"/>
      <c r="L472" s="32"/>
    </row>
    <row r="473" spans="1:12">
      <c r="A473" s="149"/>
      <c r="B473" s="158"/>
      <c r="C473" s="24" t="s">
        <v>977</v>
      </c>
      <c r="D473" s="17">
        <v>129150</v>
      </c>
      <c r="E473" s="17">
        <v>129150</v>
      </c>
      <c r="F473" s="17"/>
      <c r="G473" s="17"/>
      <c r="H473" s="43"/>
      <c r="I473" s="17"/>
      <c r="J473" s="17"/>
      <c r="K473" s="43"/>
      <c r="L473" s="32"/>
    </row>
    <row r="474" spans="1:12">
      <c r="A474" s="149"/>
      <c r="B474" s="158"/>
      <c r="C474" s="24" t="s">
        <v>1297</v>
      </c>
      <c r="D474" s="17">
        <v>106388</v>
      </c>
      <c r="E474" s="17">
        <v>106388</v>
      </c>
      <c r="F474" s="17"/>
      <c r="G474" s="17"/>
      <c r="H474" s="43"/>
      <c r="I474" s="17"/>
      <c r="J474" s="17"/>
      <c r="K474" s="43"/>
      <c r="L474" s="32"/>
    </row>
    <row r="475" spans="1:12" ht="31.5">
      <c r="A475" s="149"/>
      <c r="B475" s="158"/>
      <c r="C475" s="24" t="s">
        <v>1296</v>
      </c>
      <c r="D475" s="17">
        <v>72000</v>
      </c>
      <c r="E475" s="17">
        <v>0</v>
      </c>
      <c r="F475" s="17"/>
      <c r="G475" s="17"/>
      <c r="H475" s="43"/>
      <c r="I475" s="17"/>
      <c r="J475" s="17"/>
      <c r="K475" s="43"/>
      <c r="L475" s="32" t="s">
        <v>77</v>
      </c>
    </row>
    <row r="476" spans="1:12" ht="31.5">
      <c r="A476" s="149"/>
      <c r="B476" s="158"/>
      <c r="C476" s="24" t="s">
        <v>1295</v>
      </c>
      <c r="D476" s="17">
        <v>22100</v>
      </c>
      <c r="E476" s="17">
        <v>0</v>
      </c>
      <c r="F476" s="17"/>
      <c r="G476" s="17"/>
      <c r="H476" s="43"/>
      <c r="I476" s="17"/>
      <c r="J476" s="17"/>
      <c r="K476" s="43"/>
      <c r="L476" s="32" t="s">
        <v>77</v>
      </c>
    </row>
    <row r="477" spans="1:12">
      <c r="A477" s="149"/>
      <c r="B477" s="158"/>
      <c r="C477" s="16" t="s">
        <v>1</v>
      </c>
      <c r="D477" s="15">
        <f>SUM(D468:D476)</f>
        <v>1029388</v>
      </c>
      <c r="E477" s="15">
        <f>SUM(E468:E476)</f>
        <v>935288</v>
      </c>
      <c r="F477" s="15">
        <f>SUM(F468:F476)</f>
        <v>0</v>
      </c>
      <c r="G477" s="15">
        <f>SUM(G468:G476)</f>
        <v>0</v>
      </c>
      <c r="H477" s="15">
        <v>0</v>
      </c>
      <c r="I477" s="15">
        <f>SUM(I468:I476)</f>
        <v>0</v>
      </c>
      <c r="J477" s="15">
        <f>SUM(J468:J476)</f>
        <v>0</v>
      </c>
      <c r="K477" s="15">
        <v>0</v>
      </c>
      <c r="L477" s="34"/>
    </row>
    <row r="478" spans="1:12">
      <c r="A478" s="149">
        <v>40</v>
      </c>
      <c r="B478" s="158" t="s">
        <v>1294</v>
      </c>
      <c r="C478" s="24" t="s">
        <v>86</v>
      </c>
      <c r="D478" s="17">
        <v>30000</v>
      </c>
      <c r="E478" s="17">
        <v>30000</v>
      </c>
      <c r="F478" s="17"/>
      <c r="G478" s="17"/>
      <c r="H478" s="43"/>
      <c r="I478" s="17"/>
      <c r="J478" s="17"/>
      <c r="K478" s="43"/>
      <c r="L478" s="32"/>
    </row>
    <row r="479" spans="1:12">
      <c r="A479" s="149"/>
      <c r="B479" s="158"/>
      <c r="C479" s="24" t="s">
        <v>988</v>
      </c>
      <c r="D479" s="17">
        <v>50000</v>
      </c>
      <c r="E479" s="17">
        <v>50000</v>
      </c>
      <c r="F479" s="17"/>
      <c r="G479" s="17"/>
      <c r="H479" s="43"/>
      <c r="I479" s="17"/>
      <c r="J479" s="17"/>
      <c r="K479" s="43"/>
      <c r="L479" s="32"/>
    </row>
    <row r="480" spans="1:12">
      <c r="A480" s="149"/>
      <c r="B480" s="158"/>
      <c r="C480" s="24" t="s">
        <v>155</v>
      </c>
      <c r="D480" s="17">
        <v>25000</v>
      </c>
      <c r="E480" s="17">
        <v>25000</v>
      </c>
      <c r="F480" s="17"/>
      <c r="G480" s="17"/>
      <c r="H480" s="43"/>
      <c r="I480" s="17"/>
      <c r="J480" s="17"/>
      <c r="K480" s="43"/>
      <c r="L480" s="32"/>
    </row>
    <row r="481" spans="1:12">
      <c r="A481" s="149"/>
      <c r="B481" s="158"/>
      <c r="C481" s="24" t="s">
        <v>612</v>
      </c>
      <c r="D481" s="17">
        <v>48000</v>
      </c>
      <c r="E481" s="17">
        <v>48000</v>
      </c>
      <c r="F481" s="17"/>
      <c r="G481" s="17"/>
      <c r="H481" s="43"/>
      <c r="I481" s="17"/>
      <c r="J481" s="17"/>
      <c r="K481" s="43"/>
      <c r="L481" s="32"/>
    </row>
    <row r="482" spans="1:12" ht="31.5">
      <c r="A482" s="149"/>
      <c r="B482" s="158"/>
      <c r="C482" s="24" t="s">
        <v>95</v>
      </c>
      <c r="D482" s="17">
        <v>60000</v>
      </c>
      <c r="E482" s="17">
        <v>0</v>
      </c>
      <c r="F482" s="17"/>
      <c r="G482" s="17"/>
      <c r="H482" s="43"/>
      <c r="I482" s="17"/>
      <c r="J482" s="17"/>
      <c r="K482" s="43"/>
      <c r="L482" s="32" t="s">
        <v>77</v>
      </c>
    </row>
    <row r="483" spans="1:12">
      <c r="A483" s="149"/>
      <c r="B483" s="158"/>
      <c r="C483" s="24" t="s">
        <v>1293</v>
      </c>
      <c r="D483" s="17">
        <v>40000</v>
      </c>
      <c r="E483" s="17">
        <v>40000</v>
      </c>
      <c r="F483" s="17"/>
      <c r="G483" s="17"/>
      <c r="H483" s="43"/>
      <c r="I483" s="17"/>
      <c r="J483" s="17"/>
      <c r="K483" s="43"/>
      <c r="L483" s="32"/>
    </row>
    <row r="484" spans="1:12">
      <c r="A484" s="149"/>
      <c r="B484" s="158"/>
      <c r="C484" s="24" t="s">
        <v>1292</v>
      </c>
      <c r="D484" s="17">
        <v>24000</v>
      </c>
      <c r="E484" s="17">
        <v>24000</v>
      </c>
      <c r="F484" s="17"/>
      <c r="G484" s="17"/>
      <c r="H484" s="43"/>
      <c r="I484" s="17"/>
      <c r="J484" s="17"/>
      <c r="K484" s="43"/>
      <c r="L484" s="32"/>
    </row>
    <row r="485" spans="1:12">
      <c r="A485" s="149"/>
      <c r="B485" s="158"/>
      <c r="C485" s="24" t="s">
        <v>1291</v>
      </c>
      <c r="D485" s="17">
        <v>48000</v>
      </c>
      <c r="E485" s="17">
        <v>48000</v>
      </c>
      <c r="F485" s="17"/>
      <c r="G485" s="17"/>
      <c r="H485" s="43"/>
      <c r="I485" s="17"/>
      <c r="J485" s="17"/>
      <c r="K485" s="43"/>
      <c r="L485" s="32"/>
    </row>
    <row r="486" spans="1:12">
      <c r="A486" s="149"/>
      <c r="B486" s="158"/>
      <c r="C486" s="24" t="s">
        <v>119</v>
      </c>
      <c r="D486" s="17">
        <v>80000</v>
      </c>
      <c r="E486" s="17">
        <v>80000</v>
      </c>
      <c r="F486" s="17"/>
      <c r="G486" s="17"/>
      <c r="H486" s="43"/>
      <c r="I486" s="17"/>
      <c r="J486" s="17"/>
      <c r="K486" s="43"/>
      <c r="L486" s="32"/>
    </row>
    <row r="487" spans="1:12">
      <c r="A487" s="149"/>
      <c r="B487" s="158"/>
      <c r="C487" s="24" t="s">
        <v>52</v>
      </c>
      <c r="D487" s="17">
        <v>64400</v>
      </c>
      <c r="E487" s="17">
        <v>64400</v>
      </c>
      <c r="F487" s="17"/>
      <c r="G487" s="17"/>
      <c r="H487" s="43"/>
      <c r="I487" s="17"/>
      <c r="J487" s="17"/>
      <c r="K487" s="43"/>
      <c r="L487" s="32"/>
    </row>
    <row r="488" spans="1:12">
      <c r="A488" s="149"/>
      <c r="B488" s="158"/>
      <c r="C488" s="16" t="s">
        <v>1</v>
      </c>
      <c r="D488" s="15">
        <f>SUM(D478:D487)</f>
        <v>469400</v>
      </c>
      <c r="E488" s="15">
        <f>SUM(E478:E487)</f>
        <v>409400</v>
      </c>
      <c r="F488" s="15">
        <f>SUM(F478:F487)</f>
        <v>0</v>
      </c>
      <c r="G488" s="15">
        <f>SUM(G478:G487)</f>
        <v>0</v>
      </c>
      <c r="H488" s="15">
        <v>0</v>
      </c>
      <c r="I488" s="15">
        <f>SUM(I478:I487)</f>
        <v>0</v>
      </c>
      <c r="J488" s="15">
        <f>SUM(J478:J487)</f>
        <v>0</v>
      </c>
      <c r="K488" s="15">
        <v>0</v>
      </c>
      <c r="L488" s="34"/>
    </row>
    <row r="489" spans="1:12">
      <c r="A489" s="149">
        <v>41</v>
      </c>
      <c r="B489" s="158" t="s">
        <v>1290</v>
      </c>
      <c r="C489" s="24" t="s">
        <v>359</v>
      </c>
      <c r="D489" s="17">
        <v>48000</v>
      </c>
      <c r="E489" s="17">
        <v>48000</v>
      </c>
      <c r="F489" s="17"/>
      <c r="G489" s="17"/>
      <c r="H489" s="43"/>
      <c r="I489" s="17"/>
      <c r="J489" s="17"/>
      <c r="K489" s="43"/>
      <c r="L489" s="32"/>
    </row>
    <row r="490" spans="1:12">
      <c r="A490" s="149"/>
      <c r="B490" s="158"/>
      <c r="C490" s="24" t="s">
        <v>1289</v>
      </c>
      <c r="D490" s="17">
        <v>7000</v>
      </c>
      <c r="E490" s="17">
        <v>7000</v>
      </c>
      <c r="F490" s="17"/>
      <c r="G490" s="17"/>
      <c r="H490" s="43"/>
      <c r="I490" s="17"/>
      <c r="J490" s="17"/>
      <c r="K490" s="43"/>
      <c r="L490" s="32"/>
    </row>
    <row r="491" spans="1:12">
      <c r="A491" s="149"/>
      <c r="B491" s="158"/>
      <c r="C491" s="24" t="s">
        <v>1288</v>
      </c>
      <c r="D491" s="17">
        <v>17000</v>
      </c>
      <c r="E491" s="17">
        <v>17000</v>
      </c>
      <c r="F491" s="17"/>
      <c r="G491" s="17"/>
      <c r="H491" s="43"/>
      <c r="I491" s="17"/>
      <c r="J491" s="17"/>
      <c r="K491" s="43"/>
      <c r="L491" s="32"/>
    </row>
    <row r="492" spans="1:12">
      <c r="A492" s="149"/>
      <c r="B492" s="158"/>
      <c r="C492" s="24" t="s">
        <v>1287</v>
      </c>
      <c r="D492" s="17">
        <v>6500</v>
      </c>
      <c r="E492" s="17">
        <v>6500</v>
      </c>
      <c r="F492" s="17"/>
      <c r="G492" s="17"/>
      <c r="H492" s="43"/>
      <c r="I492" s="17"/>
      <c r="J492" s="17"/>
      <c r="K492" s="43"/>
      <c r="L492" s="32"/>
    </row>
    <row r="493" spans="1:12">
      <c r="A493" s="149"/>
      <c r="B493" s="158"/>
      <c r="C493" s="24" t="s">
        <v>1286</v>
      </c>
      <c r="D493" s="17">
        <v>13200</v>
      </c>
      <c r="E493" s="17">
        <v>13200</v>
      </c>
      <c r="F493" s="17"/>
      <c r="G493" s="17"/>
      <c r="H493" s="43"/>
      <c r="I493" s="17"/>
      <c r="J493" s="17"/>
      <c r="K493" s="43"/>
      <c r="L493" s="32"/>
    </row>
    <row r="494" spans="1:12">
      <c r="A494" s="149"/>
      <c r="B494" s="158"/>
      <c r="C494" s="24" t="s">
        <v>1285</v>
      </c>
      <c r="D494" s="17">
        <v>120000</v>
      </c>
      <c r="E494" s="17">
        <v>120000</v>
      </c>
      <c r="F494" s="17"/>
      <c r="G494" s="17"/>
      <c r="H494" s="43"/>
      <c r="I494" s="17"/>
      <c r="J494" s="17"/>
      <c r="K494" s="43"/>
      <c r="L494" s="32"/>
    </row>
    <row r="495" spans="1:12">
      <c r="A495" s="149"/>
      <c r="B495" s="158"/>
      <c r="C495" s="24" t="s">
        <v>1284</v>
      </c>
      <c r="D495" s="17">
        <v>7500</v>
      </c>
      <c r="E495" s="17">
        <v>7500</v>
      </c>
      <c r="F495" s="17"/>
      <c r="G495" s="17"/>
      <c r="H495" s="43"/>
      <c r="I495" s="17"/>
      <c r="J495" s="17"/>
      <c r="K495" s="43"/>
      <c r="L495" s="32"/>
    </row>
    <row r="496" spans="1:12">
      <c r="A496" s="149"/>
      <c r="B496" s="158"/>
      <c r="C496" s="24" t="s">
        <v>1283</v>
      </c>
      <c r="D496" s="17">
        <v>47000</v>
      </c>
      <c r="E496" s="17">
        <v>47000</v>
      </c>
      <c r="F496" s="17"/>
      <c r="G496" s="17"/>
      <c r="H496" s="43"/>
      <c r="I496" s="17"/>
      <c r="J496" s="17"/>
      <c r="K496" s="43"/>
      <c r="L496" s="32"/>
    </row>
    <row r="497" spans="1:12">
      <c r="A497" s="149"/>
      <c r="B497" s="158"/>
      <c r="C497" s="24" t="s">
        <v>1282</v>
      </c>
      <c r="D497" s="17">
        <v>37000</v>
      </c>
      <c r="E497" s="17">
        <v>37000</v>
      </c>
      <c r="F497" s="17"/>
      <c r="G497" s="17"/>
      <c r="H497" s="43"/>
      <c r="I497" s="17"/>
      <c r="J497" s="17"/>
      <c r="K497" s="43"/>
      <c r="L497" s="32"/>
    </row>
    <row r="498" spans="1:12" ht="31.5">
      <c r="A498" s="149"/>
      <c r="B498" s="158"/>
      <c r="C498" s="24" t="s">
        <v>1281</v>
      </c>
      <c r="D498" s="17">
        <v>21375</v>
      </c>
      <c r="E498" s="17">
        <v>0</v>
      </c>
      <c r="F498" s="17"/>
      <c r="G498" s="17"/>
      <c r="H498" s="43"/>
      <c r="I498" s="17"/>
      <c r="J498" s="17"/>
      <c r="K498" s="43"/>
      <c r="L498" s="32" t="s">
        <v>77</v>
      </c>
    </row>
    <row r="499" spans="1:12">
      <c r="A499" s="149"/>
      <c r="B499" s="158"/>
      <c r="C499" s="24" t="s">
        <v>1280</v>
      </c>
      <c r="D499" s="17">
        <v>186000</v>
      </c>
      <c r="E499" s="17">
        <v>186000</v>
      </c>
      <c r="F499" s="17"/>
      <c r="G499" s="17"/>
      <c r="H499" s="43"/>
      <c r="I499" s="17"/>
      <c r="J499" s="17"/>
      <c r="K499" s="43"/>
      <c r="L499" s="32"/>
    </row>
    <row r="500" spans="1:12">
      <c r="A500" s="149"/>
      <c r="B500" s="158"/>
      <c r="C500" s="24" t="s">
        <v>98</v>
      </c>
      <c r="D500" s="17">
        <v>31275</v>
      </c>
      <c r="E500" s="17">
        <v>31275</v>
      </c>
      <c r="F500" s="17"/>
      <c r="G500" s="17"/>
      <c r="H500" s="43"/>
      <c r="I500" s="17"/>
      <c r="J500" s="17"/>
      <c r="K500" s="43"/>
      <c r="L500" s="32"/>
    </row>
    <row r="501" spans="1:12">
      <c r="A501" s="149"/>
      <c r="B501" s="158"/>
      <c r="C501" s="24" t="s">
        <v>6</v>
      </c>
      <c r="D501" s="17">
        <v>90000</v>
      </c>
      <c r="E501" s="17">
        <v>90000</v>
      </c>
      <c r="F501" s="17"/>
      <c r="G501" s="17"/>
      <c r="H501" s="43"/>
      <c r="I501" s="17"/>
      <c r="J501" s="17"/>
      <c r="K501" s="43"/>
      <c r="L501" s="32"/>
    </row>
    <row r="502" spans="1:12">
      <c r="A502" s="149"/>
      <c r="B502" s="158"/>
      <c r="C502" s="24" t="s">
        <v>80</v>
      </c>
      <c r="D502" s="17">
        <v>7990</v>
      </c>
      <c r="E502" s="17">
        <v>7990</v>
      </c>
      <c r="F502" s="17"/>
      <c r="G502" s="17"/>
      <c r="H502" s="43"/>
      <c r="I502" s="17"/>
      <c r="J502" s="17"/>
      <c r="K502" s="43"/>
      <c r="L502" s="32"/>
    </row>
    <row r="503" spans="1:12">
      <c r="A503" s="149"/>
      <c r="B503" s="158"/>
      <c r="C503" s="24" t="s">
        <v>86</v>
      </c>
      <c r="D503" s="17">
        <v>16514</v>
      </c>
      <c r="E503" s="17">
        <v>16514</v>
      </c>
      <c r="F503" s="17"/>
      <c r="G503" s="17"/>
      <c r="H503" s="43"/>
      <c r="I503" s="17"/>
      <c r="J503" s="17"/>
      <c r="K503" s="43"/>
      <c r="L503" s="32"/>
    </row>
    <row r="504" spans="1:12">
      <c r="A504" s="149"/>
      <c r="B504" s="158"/>
      <c r="C504" s="24" t="s">
        <v>580</v>
      </c>
      <c r="D504" s="17">
        <v>5900</v>
      </c>
      <c r="E504" s="17">
        <v>5900</v>
      </c>
      <c r="F504" s="17"/>
      <c r="G504" s="17"/>
      <c r="H504" s="43"/>
      <c r="I504" s="17"/>
      <c r="J504" s="17"/>
      <c r="K504" s="43"/>
      <c r="L504" s="32"/>
    </row>
    <row r="505" spans="1:12">
      <c r="A505" s="149"/>
      <c r="B505" s="158"/>
      <c r="C505" s="24" t="s">
        <v>121</v>
      </c>
      <c r="D505" s="17">
        <v>8020</v>
      </c>
      <c r="E505" s="17">
        <v>8020</v>
      </c>
      <c r="F505" s="17"/>
      <c r="G505" s="17"/>
      <c r="H505" s="43"/>
      <c r="I505" s="17"/>
      <c r="J505" s="17"/>
      <c r="K505" s="43"/>
      <c r="L505" s="32"/>
    </row>
    <row r="506" spans="1:12">
      <c r="A506" s="149"/>
      <c r="B506" s="158"/>
      <c r="C506" s="24" t="s">
        <v>1279</v>
      </c>
      <c r="D506" s="17">
        <v>27000</v>
      </c>
      <c r="E506" s="17">
        <v>27000</v>
      </c>
      <c r="F506" s="17"/>
      <c r="G506" s="17"/>
      <c r="H506" s="43"/>
      <c r="I506" s="17"/>
      <c r="J506" s="17"/>
      <c r="K506" s="43"/>
      <c r="L506" s="32"/>
    </row>
    <row r="507" spans="1:12">
      <c r="A507" s="149"/>
      <c r="B507" s="158"/>
      <c r="C507" s="18" t="s">
        <v>1278</v>
      </c>
      <c r="D507" s="17">
        <v>6000</v>
      </c>
      <c r="E507" s="17">
        <v>6000</v>
      </c>
      <c r="F507" s="17"/>
      <c r="G507" s="17"/>
      <c r="H507" s="43"/>
      <c r="I507" s="17"/>
      <c r="J507" s="17"/>
      <c r="K507" s="43"/>
      <c r="L507" s="32"/>
    </row>
    <row r="508" spans="1:12">
      <c r="A508" s="149"/>
      <c r="B508" s="158"/>
      <c r="C508" s="18" t="s">
        <v>63</v>
      </c>
      <c r="D508" s="17">
        <v>16000</v>
      </c>
      <c r="E508" s="17">
        <v>16000</v>
      </c>
      <c r="F508" s="17"/>
      <c r="G508" s="17"/>
      <c r="H508" s="43"/>
      <c r="I508" s="17"/>
      <c r="J508" s="17"/>
      <c r="K508" s="43"/>
      <c r="L508" s="32"/>
    </row>
    <row r="509" spans="1:12">
      <c r="A509" s="149"/>
      <c r="B509" s="158"/>
      <c r="C509" s="16" t="s">
        <v>1</v>
      </c>
      <c r="D509" s="15">
        <f>SUM(D489:D508)</f>
        <v>719274</v>
      </c>
      <c r="E509" s="15">
        <f>SUM(E489:E508)</f>
        <v>697899</v>
      </c>
      <c r="F509" s="15">
        <f>SUM(F489:F508)</f>
        <v>0</v>
      </c>
      <c r="G509" s="15">
        <f>SUM(G489:G508)</f>
        <v>0</v>
      </c>
      <c r="H509" s="15">
        <v>0</v>
      </c>
      <c r="I509" s="15">
        <f>SUM(I489:I508)</f>
        <v>0</v>
      </c>
      <c r="J509" s="15">
        <f>SUM(J489:J508)</f>
        <v>0</v>
      </c>
      <c r="K509" s="15">
        <v>0</v>
      </c>
      <c r="L509" s="34"/>
    </row>
    <row r="510" spans="1:12">
      <c r="A510" s="149">
        <v>42</v>
      </c>
      <c r="B510" s="158" t="s">
        <v>1277</v>
      </c>
      <c r="C510" s="24" t="s">
        <v>1276</v>
      </c>
      <c r="D510" s="17">
        <v>404221</v>
      </c>
      <c r="E510" s="17">
        <v>404221</v>
      </c>
      <c r="F510" s="17"/>
      <c r="G510" s="17"/>
      <c r="H510" s="43"/>
      <c r="I510" s="17"/>
      <c r="J510" s="17"/>
      <c r="K510" s="43"/>
      <c r="L510" s="32"/>
    </row>
    <row r="511" spans="1:12">
      <c r="A511" s="149"/>
      <c r="B511" s="158"/>
      <c r="C511" s="24" t="s">
        <v>1275</v>
      </c>
      <c r="D511" s="17">
        <v>308780</v>
      </c>
      <c r="E511" s="17">
        <v>308780</v>
      </c>
      <c r="F511" s="17"/>
      <c r="G511" s="17"/>
      <c r="H511" s="43"/>
      <c r="I511" s="17"/>
      <c r="J511" s="17"/>
      <c r="K511" s="43"/>
      <c r="L511" s="32"/>
    </row>
    <row r="512" spans="1:12">
      <c r="A512" s="149"/>
      <c r="B512" s="158"/>
      <c r="C512" s="24" t="s">
        <v>1274</v>
      </c>
      <c r="D512" s="17">
        <v>48819</v>
      </c>
      <c r="E512" s="17">
        <v>48819</v>
      </c>
      <c r="F512" s="17"/>
      <c r="G512" s="17"/>
      <c r="H512" s="43"/>
      <c r="I512" s="17"/>
      <c r="J512" s="17"/>
      <c r="K512" s="43"/>
      <c r="L512" s="32"/>
    </row>
    <row r="513" spans="1:12">
      <c r="A513" s="149"/>
      <c r="B513" s="158"/>
      <c r="C513" s="24" t="s">
        <v>1273</v>
      </c>
      <c r="D513" s="17">
        <v>231890</v>
      </c>
      <c r="E513" s="17">
        <v>231890</v>
      </c>
      <c r="F513" s="17"/>
      <c r="G513" s="17"/>
      <c r="H513" s="43"/>
      <c r="I513" s="17"/>
      <c r="J513" s="17"/>
      <c r="K513" s="43"/>
      <c r="L513" s="32"/>
    </row>
    <row r="514" spans="1:12">
      <c r="A514" s="149"/>
      <c r="B514" s="158"/>
      <c r="C514" s="24" t="s">
        <v>896</v>
      </c>
      <c r="D514" s="17">
        <v>799000</v>
      </c>
      <c r="E514" s="17">
        <v>799000</v>
      </c>
      <c r="F514" s="17"/>
      <c r="G514" s="17"/>
      <c r="H514" s="43"/>
      <c r="I514" s="17"/>
      <c r="J514" s="17"/>
      <c r="K514" s="43"/>
      <c r="L514" s="32"/>
    </row>
    <row r="515" spans="1:12">
      <c r="A515" s="149"/>
      <c r="B515" s="158"/>
      <c r="C515" s="24" t="s">
        <v>52</v>
      </c>
      <c r="D515" s="17">
        <v>46185</v>
      </c>
      <c r="E515" s="17">
        <v>46185</v>
      </c>
      <c r="F515" s="17"/>
      <c r="G515" s="17"/>
      <c r="H515" s="43"/>
      <c r="I515" s="17"/>
      <c r="J515" s="17"/>
      <c r="K515" s="43"/>
      <c r="L515" s="32"/>
    </row>
    <row r="516" spans="1:12">
      <c r="A516" s="149"/>
      <c r="B516" s="158"/>
      <c r="C516" s="16" t="s">
        <v>1</v>
      </c>
      <c r="D516" s="15">
        <f>SUM(D510:D515)</f>
        <v>1838895</v>
      </c>
      <c r="E516" s="15">
        <f>SUM(E510:E515)</f>
        <v>1838895</v>
      </c>
      <c r="F516" s="15">
        <f>SUM(F510:F515)</f>
        <v>0</v>
      </c>
      <c r="G516" s="15">
        <f>SUM(G510:G515)</f>
        <v>0</v>
      </c>
      <c r="H516" s="15">
        <v>0</v>
      </c>
      <c r="I516" s="15">
        <f>SUM(I510:I515)</f>
        <v>0</v>
      </c>
      <c r="J516" s="15">
        <f>SUM(J510:J515)</f>
        <v>0</v>
      </c>
      <c r="K516" s="15">
        <v>0</v>
      </c>
      <c r="L516" s="34"/>
    </row>
    <row r="517" spans="1:12">
      <c r="A517" s="149">
        <v>43</v>
      </c>
      <c r="B517" s="158" t="s">
        <v>1272</v>
      </c>
      <c r="C517" s="24" t="s">
        <v>390</v>
      </c>
      <c r="D517" s="17">
        <v>35000</v>
      </c>
      <c r="E517" s="17">
        <v>35000</v>
      </c>
      <c r="F517" s="17"/>
      <c r="G517" s="17"/>
      <c r="H517" s="43"/>
      <c r="I517" s="17"/>
      <c r="J517" s="17"/>
      <c r="K517" s="43"/>
      <c r="L517" s="32"/>
    </row>
    <row r="518" spans="1:12">
      <c r="A518" s="149"/>
      <c r="B518" s="158"/>
      <c r="C518" s="24" t="s">
        <v>416</v>
      </c>
      <c r="D518" s="17">
        <v>3000</v>
      </c>
      <c r="E518" s="17">
        <v>3000</v>
      </c>
      <c r="F518" s="17"/>
      <c r="G518" s="17"/>
      <c r="H518" s="43"/>
      <c r="I518" s="17"/>
      <c r="J518" s="17"/>
      <c r="K518" s="43"/>
      <c r="L518" s="32"/>
    </row>
    <row r="519" spans="1:12">
      <c r="A519" s="149"/>
      <c r="B519" s="158"/>
      <c r="C519" s="24" t="s">
        <v>1271</v>
      </c>
      <c r="D519" s="17">
        <v>63800</v>
      </c>
      <c r="E519" s="17">
        <v>63800</v>
      </c>
      <c r="F519" s="17"/>
      <c r="G519" s="17"/>
      <c r="H519" s="43"/>
      <c r="I519" s="17"/>
      <c r="J519" s="17"/>
      <c r="K519" s="43"/>
      <c r="L519" s="32"/>
    </row>
    <row r="520" spans="1:12">
      <c r="A520" s="149"/>
      <c r="B520" s="158"/>
      <c r="C520" s="24" t="s">
        <v>85</v>
      </c>
      <c r="D520" s="17">
        <v>13500</v>
      </c>
      <c r="E520" s="17">
        <v>13500</v>
      </c>
      <c r="F520" s="17"/>
      <c r="G520" s="17"/>
      <c r="H520" s="43"/>
      <c r="I520" s="17"/>
      <c r="J520" s="17"/>
      <c r="K520" s="43"/>
      <c r="L520" s="32"/>
    </row>
    <row r="521" spans="1:12">
      <c r="A521" s="149"/>
      <c r="B521" s="158"/>
      <c r="C521" s="24" t="s">
        <v>118</v>
      </c>
      <c r="D521" s="17">
        <v>22000</v>
      </c>
      <c r="E521" s="17">
        <v>22000</v>
      </c>
      <c r="F521" s="17"/>
      <c r="G521" s="17"/>
      <c r="H521" s="43"/>
      <c r="I521" s="17"/>
      <c r="J521" s="17"/>
      <c r="K521" s="43"/>
      <c r="L521" s="32"/>
    </row>
    <row r="522" spans="1:12">
      <c r="A522" s="149"/>
      <c r="B522" s="158"/>
      <c r="C522" s="24" t="s">
        <v>1270</v>
      </c>
      <c r="D522" s="17">
        <v>4000</v>
      </c>
      <c r="E522" s="17">
        <v>4000</v>
      </c>
      <c r="F522" s="17"/>
      <c r="G522" s="17"/>
      <c r="H522" s="43"/>
      <c r="I522" s="17"/>
      <c r="J522" s="17"/>
      <c r="K522" s="43"/>
      <c r="L522" s="32"/>
    </row>
    <row r="523" spans="1:12">
      <c r="A523" s="149"/>
      <c r="B523" s="158"/>
      <c r="C523" s="24" t="s">
        <v>1219</v>
      </c>
      <c r="D523" s="17">
        <v>23800</v>
      </c>
      <c r="E523" s="17">
        <v>23800</v>
      </c>
      <c r="F523" s="17"/>
      <c r="G523" s="17"/>
      <c r="H523" s="43"/>
      <c r="I523" s="17"/>
      <c r="J523" s="17"/>
      <c r="K523" s="43"/>
      <c r="L523" s="32"/>
    </row>
    <row r="524" spans="1:12">
      <c r="A524" s="149"/>
      <c r="B524" s="158"/>
      <c r="C524" s="24" t="s">
        <v>3</v>
      </c>
      <c r="D524" s="17">
        <v>18000</v>
      </c>
      <c r="E524" s="17">
        <v>18000</v>
      </c>
      <c r="F524" s="17"/>
      <c r="G524" s="17"/>
      <c r="H524" s="43"/>
      <c r="I524" s="17"/>
      <c r="J524" s="17"/>
      <c r="K524" s="43"/>
      <c r="L524" s="32"/>
    </row>
    <row r="525" spans="1:12">
      <c r="A525" s="149"/>
      <c r="B525" s="158"/>
      <c r="C525" s="24" t="s">
        <v>1269</v>
      </c>
      <c r="D525" s="17">
        <v>3750</v>
      </c>
      <c r="E525" s="17">
        <v>3750</v>
      </c>
      <c r="F525" s="17"/>
      <c r="G525" s="17"/>
      <c r="H525" s="43"/>
      <c r="I525" s="17"/>
      <c r="J525" s="17"/>
      <c r="K525" s="43"/>
      <c r="L525" s="32"/>
    </row>
    <row r="526" spans="1:12">
      <c r="A526" s="149"/>
      <c r="B526" s="158"/>
      <c r="C526" s="24" t="s">
        <v>1268</v>
      </c>
      <c r="D526" s="17">
        <v>72000</v>
      </c>
      <c r="E526" s="17">
        <v>72000</v>
      </c>
      <c r="F526" s="17"/>
      <c r="G526" s="17"/>
      <c r="H526" s="43"/>
      <c r="I526" s="17"/>
      <c r="J526" s="17"/>
      <c r="K526" s="43"/>
      <c r="L526" s="32"/>
    </row>
    <row r="527" spans="1:12">
      <c r="A527" s="149"/>
      <c r="B527" s="158"/>
      <c r="C527" s="24" t="s">
        <v>57</v>
      </c>
      <c r="D527" s="17">
        <v>22400</v>
      </c>
      <c r="E527" s="17">
        <v>22400</v>
      </c>
      <c r="F527" s="17"/>
      <c r="G527" s="17"/>
      <c r="H527" s="43"/>
      <c r="I527" s="17"/>
      <c r="J527" s="17"/>
      <c r="K527" s="43"/>
      <c r="L527" s="32"/>
    </row>
    <row r="528" spans="1:12">
      <c r="A528" s="149"/>
      <c r="B528" s="158"/>
      <c r="C528" s="24" t="s">
        <v>1267</v>
      </c>
      <c r="D528" s="17">
        <v>7000</v>
      </c>
      <c r="E528" s="17">
        <v>7000</v>
      </c>
      <c r="F528" s="17"/>
      <c r="G528" s="17"/>
      <c r="H528" s="43"/>
      <c r="I528" s="17"/>
      <c r="J528" s="17"/>
      <c r="K528" s="43"/>
      <c r="L528" s="32"/>
    </row>
    <row r="529" spans="1:12">
      <c r="A529" s="149"/>
      <c r="B529" s="158"/>
      <c r="C529" s="24" t="s">
        <v>1266</v>
      </c>
      <c r="D529" s="17">
        <v>5500</v>
      </c>
      <c r="E529" s="17">
        <v>5500</v>
      </c>
      <c r="F529" s="17"/>
      <c r="G529" s="17"/>
      <c r="H529" s="43"/>
      <c r="I529" s="17"/>
      <c r="J529" s="17"/>
      <c r="K529" s="43"/>
      <c r="L529" s="32"/>
    </row>
    <row r="530" spans="1:12">
      <c r="A530" s="149"/>
      <c r="B530" s="158"/>
      <c r="C530" s="24" t="s">
        <v>73</v>
      </c>
      <c r="D530" s="17">
        <v>76000</v>
      </c>
      <c r="E530" s="17">
        <v>76000</v>
      </c>
      <c r="F530" s="17"/>
      <c r="G530" s="17"/>
      <c r="H530" s="43"/>
      <c r="I530" s="17"/>
      <c r="J530" s="17"/>
      <c r="K530" s="43"/>
      <c r="L530" s="32"/>
    </row>
    <row r="531" spans="1:12">
      <c r="A531" s="149"/>
      <c r="B531" s="158"/>
      <c r="C531" s="24" t="s">
        <v>55</v>
      </c>
      <c r="D531" s="17">
        <v>108800</v>
      </c>
      <c r="E531" s="17">
        <v>108800</v>
      </c>
      <c r="F531" s="17"/>
      <c r="G531" s="17"/>
      <c r="H531" s="43"/>
      <c r="I531" s="17"/>
      <c r="J531" s="17"/>
      <c r="K531" s="43"/>
      <c r="L531" s="32"/>
    </row>
    <row r="532" spans="1:12">
      <c r="A532" s="149"/>
      <c r="B532" s="158"/>
      <c r="C532" s="24" t="s">
        <v>1265</v>
      </c>
      <c r="D532" s="17">
        <v>35500</v>
      </c>
      <c r="E532" s="17">
        <v>35500</v>
      </c>
      <c r="F532" s="17"/>
      <c r="G532" s="17"/>
      <c r="H532" s="43"/>
      <c r="I532" s="17"/>
      <c r="J532" s="17"/>
      <c r="K532" s="43"/>
      <c r="L532" s="32"/>
    </row>
    <row r="533" spans="1:12">
      <c r="A533" s="149"/>
      <c r="B533" s="158"/>
      <c r="C533" s="24" t="s">
        <v>86</v>
      </c>
      <c r="D533" s="17">
        <v>24000</v>
      </c>
      <c r="E533" s="17">
        <v>24000</v>
      </c>
      <c r="F533" s="17"/>
      <c r="G533" s="17"/>
      <c r="H533" s="43"/>
      <c r="I533" s="17"/>
      <c r="J533" s="17"/>
      <c r="K533" s="43"/>
      <c r="L533" s="32"/>
    </row>
    <row r="534" spans="1:12">
      <c r="A534" s="149"/>
      <c r="B534" s="158"/>
      <c r="C534" s="24" t="s">
        <v>6</v>
      </c>
      <c r="D534" s="17">
        <v>28815</v>
      </c>
      <c r="E534" s="17">
        <v>28815</v>
      </c>
      <c r="F534" s="17"/>
      <c r="G534" s="17"/>
      <c r="H534" s="43"/>
      <c r="I534" s="17"/>
      <c r="J534" s="17"/>
      <c r="K534" s="43"/>
      <c r="L534" s="32"/>
    </row>
    <row r="535" spans="1:12">
      <c r="A535" s="149"/>
      <c r="B535" s="158"/>
      <c r="C535" s="24" t="s">
        <v>93</v>
      </c>
      <c r="D535" s="17">
        <v>18000</v>
      </c>
      <c r="E535" s="17">
        <v>18000</v>
      </c>
      <c r="F535" s="17"/>
      <c r="G535" s="17"/>
      <c r="H535" s="43"/>
      <c r="I535" s="17"/>
      <c r="J535" s="17"/>
      <c r="K535" s="43"/>
      <c r="L535" s="32"/>
    </row>
    <row r="536" spans="1:12">
      <c r="A536" s="149"/>
      <c r="B536" s="158"/>
      <c r="C536" s="24" t="s">
        <v>105</v>
      </c>
      <c r="D536" s="17">
        <v>30000</v>
      </c>
      <c r="E536" s="17">
        <v>30000</v>
      </c>
      <c r="F536" s="17"/>
      <c r="G536" s="17"/>
      <c r="H536" s="43"/>
      <c r="I536" s="17"/>
      <c r="J536" s="17"/>
      <c r="K536" s="43"/>
      <c r="L536" s="32"/>
    </row>
    <row r="537" spans="1:12">
      <c r="A537" s="149"/>
      <c r="B537" s="158"/>
      <c r="C537" s="24" t="s">
        <v>87</v>
      </c>
      <c r="D537" s="17">
        <v>23533</v>
      </c>
      <c r="E537" s="17">
        <v>23533</v>
      </c>
      <c r="F537" s="17"/>
      <c r="G537" s="17"/>
      <c r="H537" s="43"/>
      <c r="I537" s="17"/>
      <c r="J537" s="17"/>
      <c r="K537" s="43"/>
      <c r="L537" s="32"/>
    </row>
    <row r="538" spans="1:12">
      <c r="A538" s="149"/>
      <c r="B538" s="158"/>
      <c r="C538" s="24" t="s">
        <v>1264</v>
      </c>
      <c r="D538" s="17">
        <v>29700</v>
      </c>
      <c r="E538" s="17">
        <v>29700</v>
      </c>
      <c r="F538" s="17"/>
      <c r="G538" s="17"/>
      <c r="H538" s="43"/>
      <c r="I538" s="17"/>
      <c r="J538" s="17"/>
      <c r="K538" s="43"/>
      <c r="L538" s="32"/>
    </row>
    <row r="539" spans="1:12">
      <c r="A539" s="149"/>
      <c r="B539" s="158"/>
      <c r="C539" s="16" t="s">
        <v>1</v>
      </c>
      <c r="D539" s="15">
        <f>SUM(D517:D538)</f>
        <v>668098</v>
      </c>
      <c r="E539" s="15">
        <f>SUM(E517:E538)</f>
        <v>668098</v>
      </c>
      <c r="F539" s="15">
        <f>SUM(F517:F538)</f>
        <v>0</v>
      </c>
      <c r="G539" s="15">
        <f>SUM(G517:G538)</f>
        <v>0</v>
      </c>
      <c r="H539" s="15">
        <v>0</v>
      </c>
      <c r="I539" s="15">
        <f>SUM(I517:I538)</f>
        <v>0</v>
      </c>
      <c r="J539" s="15">
        <f>SUM(J517:J538)</f>
        <v>0</v>
      </c>
      <c r="K539" s="15">
        <v>0</v>
      </c>
      <c r="L539" s="34"/>
    </row>
    <row r="540" spans="1:12">
      <c r="A540" s="149">
        <v>44</v>
      </c>
      <c r="B540" s="158" t="s">
        <v>1263</v>
      </c>
      <c r="C540" s="24" t="s">
        <v>1262</v>
      </c>
      <c r="D540" s="17">
        <v>24680</v>
      </c>
      <c r="E540" s="17">
        <v>24680</v>
      </c>
      <c r="F540" s="17"/>
      <c r="G540" s="17"/>
      <c r="H540" s="43"/>
      <c r="I540" s="17"/>
      <c r="J540" s="17"/>
      <c r="K540" s="43"/>
      <c r="L540" s="32"/>
    </row>
    <row r="541" spans="1:12">
      <c r="A541" s="149"/>
      <c r="B541" s="158"/>
      <c r="C541" s="24" t="s">
        <v>27</v>
      </c>
      <c r="D541" s="17">
        <v>90000</v>
      </c>
      <c r="E541" s="17">
        <v>90000</v>
      </c>
      <c r="F541" s="17"/>
      <c r="G541" s="17"/>
      <c r="H541" s="43"/>
      <c r="I541" s="17"/>
      <c r="J541" s="17"/>
      <c r="K541" s="43"/>
      <c r="L541" s="32"/>
    </row>
    <row r="542" spans="1:12">
      <c r="A542" s="149"/>
      <c r="B542" s="158"/>
      <c r="C542" s="24" t="s">
        <v>1261</v>
      </c>
      <c r="D542" s="17">
        <v>33000</v>
      </c>
      <c r="E542" s="17">
        <v>33000</v>
      </c>
      <c r="F542" s="17"/>
      <c r="G542" s="17"/>
      <c r="H542" s="43"/>
      <c r="I542" s="17"/>
      <c r="J542" s="17"/>
      <c r="K542" s="43"/>
      <c r="L542" s="32"/>
    </row>
    <row r="543" spans="1:12">
      <c r="A543" s="149"/>
      <c r="B543" s="158"/>
      <c r="C543" s="24" t="s">
        <v>1260</v>
      </c>
      <c r="D543" s="17">
        <v>36000</v>
      </c>
      <c r="E543" s="17">
        <v>36000</v>
      </c>
      <c r="F543" s="17"/>
      <c r="G543" s="17"/>
      <c r="H543" s="43"/>
      <c r="I543" s="17"/>
      <c r="J543" s="17"/>
      <c r="K543" s="43"/>
      <c r="L543" s="32"/>
    </row>
    <row r="544" spans="1:12">
      <c r="A544" s="149"/>
      <c r="B544" s="158"/>
      <c r="C544" s="24" t="s">
        <v>1259</v>
      </c>
      <c r="D544" s="17">
        <v>25000</v>
      </c>
      <c r="E544" s="17">
        <v>25000</v>
      </c>
      <c r="F544" s="17"/>
      <c r="G544" s="17"/>
      <c r="H544" s="43"/>
      <c r="I544" s="17"/>
      <c r="J544" s="17"/>
      <c r="K544" s="43"/>
      <c r="L544" s="32"/>
    </row>
    <row r="545" spans="1:12">
      <c r="A545" s="149"/>
      <c r="B545" s="158"/>
      <c r="C545" s="24" t="s">
        <v>1258</v>
      </c>
      <c r="D545" s="17">
        <v>17000</v>
      </c>
      <c r="E545" s="17">
        <v>17000</v>
      </c>
      <c r="F545" s="17"/>
      <c r="G545" s="17"/>
      <c r="H545" s="43"/>
      <c r="I545" s="17"/>
      <c r="J545" s="17"/>
      <c r="K545" s="43"/>
      <c r="L545" s="32"/>
    </row>
    <row r="546" spans="1:12">
      <c r="A546" s="149"/>
      <c r="B546" s="158"/>
      <c r="C546" s="24" t="s">
        <v>100</v>
      </c>
      <c r="D546" s="17">
        <v>36000</v>
      </c>
      <c r="E546" s="17">
        <v>36000</v>
      </c>
      <c r="F546" s="17"/>
      <c r="G546" s="17"/>
      <c r="H546" s="43"/>
      <c r="I546" s="17"/>
      <c r="J546" s="17"/>
      <c r="K546" s="43"/>
      <c r="L546" s="32"/>
    </row>
    <row r="547" spans="1:12" ht="31.5">
      <c r="A547" s="149"/>
      <c r="B547" s="158"/>
      <c r="C547" s="24" t="s">
        <v>1257</v>
      </c>
      <c r="D547" s="17">
        <v>61170</v>
      </c>
      <c r="E547" s="17">
        <v>0</v>
      </c>
      <c r="F547" s="17"/>
      <c r="G547" s="17"/>
      <c r="H547" s="43"/>
      <c r="I547" s="17"/>
      <c r="J547" s="17"/>
      <c r="K547" s="43"/>
      <c r="L547" s="32" t="s">
        <v>77</v>
      </c>
    </row>
    <row r="548" spans="1:12">
      <c r="A548" s="149"/>
      <c r="B548" s="158"/>
      <c r="C548" s="24" t="s">
        <v>250</v>
      </c>
      <c r="D548" s="17">
        <v>7700</v>
      </c>
      <c r="E548" s="17">
        <v>7700</v>
      </c>
      <c r="F548" s="17"/>
      <c r="G548" s="17"/>
      <c r="H548" s="43"/>
      <c r="I548" s="17"/>
      <c r="J548" s="17"/>
      <c r="K548" s="43"/>
      <c r="L548" s="32"/>
    </row>
    <row r="549" spans="1:12">
      <c r="A549" s="149"/>
      <c r="B549" s="158"/>
      <c r="C549" s="24" t="s">
        <v>248</v>
      </c>
      <c r="D549" s="17">
        <v>7200</v>
      </c>
      <c r="E549" s="17">
        <v>7200</v>
      </c>
      <c r="F549" s="17"/>
      <c r="G549" s="17"/>
      <c r="H549" s="43"/>
      <c r="I549" s="17"/>
      <c r="J549" s="17"/>
      <c r="K549" s="43"/>
      <c r="L549" s="32"/>
    </row>
    <row r="550" spans="1:12">
      <c r="A550" s="149"/>
      <c r="B550" s="158"/>
      <c r="C550" s="24" t="s">
        <v>123</v>
      </c>
      <c r="D550" s="17">
        <v>5380</v>
      </c>
      <c r="E550" s="17">
        <v>5380</v>
      </c>
      <c r="F550" s="17"/>
      <c r="G550" s="17"/>
      <c r="H550" s="43"/>
      <c r="I550" s="17"/>
      <c r="J550" s="17"/>
      <c r="K550" s="43"/>
      <c r="L550" s="32"/>
    </row>
    <row r="551" spans="1:12">
      <c r="A551" s="149"/>
      <c r="B551" s="158"/>
      <c r="C551" s="16" t="s">
        <v>1</v>
      </c>
      <c r="D551" s="15">
        <f>SUM(D540:D550)</f>
        <v>343130</v>
      </c>
      <c r="E551" s="15">
        <f>SUM(E540:E550)</f>
        <v>281960</v>
      </c>
      <c r="F551" s="15">
        <f>SUM(F540:F550)</f>
        <v>0</v>
      </c>
      <c r="G551" s="15">
        <f>SUM(G540:G550)</f>
        <v>0</v>
      </c>
      <c r="H551" s="15">
        <v>0</v>
      </c>
      <c r="I551" s="15">
        <f>SUM(I540:I550)</f>
        <v>0</v>
      </c>
      <c r="J551" s="15">
        <f>SUM(J540:J550)</f>
        <v>0</v>
      </c>
      <c r="K551" s="15">
        <v>0</v>
      </c>
      <c r="L551" s="34"/>
    </row>
    <row r="552" spans="1:12">
      <c r="A552" s="154">
        <v>45</v>
      </c>
      <c r="B552" s="150" t="s">
        <v>1256</v>
      </c>
      <c r="C552" s="24" t="s">
        <v>640</v>
      </c>
      <c r="D552" s="17">
        <v>55000</v>
      </c>
      <c r="E552" s="17">
        <v>55000</v>
      </c>
      <c r="F552" s="17"/>
      <c r="G552" s="17"/>
      <c r="H552" s="43"/>
      <c r="I552" s="17"/>
      <c r="J552" s="17"/>
      <c r="K552" s="43"/>
      <c r="L552" s="32"/>
    </row>
    <row r="553" spans="1:12">
      <c r="A553" s="155"/>
      <c r="B553" s="151"/>
      <c r="C553" s="24" t="s">
        <v>1255</v>
      </c>
      <c r="D553" s="17">
        <v>10000</v>
      </c>
      <c r="E553" s="17">
        <v>10000</v>
      </c>
      <c r="F553" s="17"/>
      <c r="G553" s="17"/>
      <c r="H553" s="43"/>
      <c r="I553" s="17"/>
      <c r="J553" s="17"/>
      <c r="K553" s="43"/>
      <c r="L553" s="32"/>
    </row>
    <row r="554" spans="1:12">
      <c r="A554" s="155"/>
      <c r="B554" s="151"/>
      <c r="C554" s="24" t="s">
        <v>1254</v>
      </c>
      <c r="D554" s="17">
        <v>1000</v>
      </c>
      <c r="E554" s="17">
        <v>1000</v>
      </c>
      <c r="F554" s="17"/>
      <c r="G554" s="17"/>
      <c r="H554" s="43"/>
      <c r="I554" s="17"/>
      <c r="J554" s="17"/>
      <c r="K554" s="43"/>
      <c r="L554" s="32"/>
    </row>
    <row r="555" spans="1:12">
      <c r="A555" s="155"/>
      <c r="B555" s="151"/>
      <c r="C555" s="24" t="s">
        <v>580</v>
      </c>
      <c r="D555" s="17">
        <v>11800</v>
      </c>
      <c r="E555" s="17">
        <v>5900</v>
      </c>
      <c r="F555" s="17"/>
      <c r="G555" s="17"/>
      <c r="H555" s="43"/>
      <c r="I555" s="17"/>
      <c r="J555" s="17"/>
      <c r="K555" s="43"/>
      <c r="L555" s="32"/>
    </row>
    <row r="556" spans="1:12">
      <c r="A556" s="155"/>
      <c r="B556" s="151"/>
      <c r="C556" s="24" t="s">
        <v>140</v>
      </c>
      <c r="D556" s="17">
        <v>27800</v>
      </c>
      <c r="E556" s="17">
        <v>13900</v>
      </c>
      <c r="F556" s="17"/>
      <c r="G556" s="17"/>
      <c r="H556" s="43"/>
      <c r="I556" s="17"/>
      <c r="J556" s="17"/>
      <c r="K556" s="43"/>
      <c r="L556" s="32"/>
    </row>
    <row r="557" spans="1:12">
      <c r="A557" s="155"/>
      <c r="B557" s="151"/>
      <c r="C557" s="24" t="s">
        <v>94</v>
      </c>
      <c r="D557" s="17">
        <v>14721</v>
      </c>
      <c r="E557" s="17">
        <v>14721</v>
      </c>
      <c r="F557" s="17"/>
      <c r="G557" s="17"/>
      <c r="H557" s="43"/>
      <c r="I557" s="17"/>
      <c r="J557" s="17"/>
      <c r="K557" s="43"/>
      <c r="L557" s="32"/>
    </row>
    <row r="558" spans="1:12">
      <c r="A558" s="155"/>
      <c r="B558" s="151"/>
      <c r="C558" s="24" t="s">
        <v>240</v>
      </c>
      <c r="D558" s="17">
        <v>8070</v>
      </c>
      <c r="E558" s="17">
        <v>2690</v>
      </c>
      <c r="F558" s="17"/>
      <c r="G558" s="17"/>
      <c r="H558" s="43"/>
      <c r="I558" s="17"/>
      <c r="J558" s="17"/>
      <c r="K558" s="43"/>
      <c r="L558" s="32"/>
    </row>
    <row r="559" spans="1:12">
      <c r="A559" s="155"/>
      <c r="B559" s="151"/>
      <c r="C559" s="24" t="s">
        <v>1253</v>
      </c>
      <c r="D559" s="17">
        <v>1700</v>
      </c>
      <c r="E559" s="17">
        <v>1700</v>
      </c>
      <c r="F559" s="17"/>
      <c r="G559" s="17"/>
      <c r="H559" s="43"/>
      <c r="I559" s="17"/>
      <c r="J559" s="17"/>
      <c r="K559" s="43"/>
      <c r="L559" s="32"/>
    </row>
    <row r="560" spans="1:12">
      <c r="A560" s="155"/>
      <c r="B560" s="151"/>
      <c r="C560" s="24" t="s">
        <v>1047</v>
      </c>
      <c r="D560" s="17">
        <v>39600</v>
      </c>
      <c r="E560" s="17">
        <v>39600</v>
      </c>
      <c r="F560" s="17"/>
      <c r="G560" s="17"/>
      <c r="H560" s="43"/>
      <c r="I560" s="17"/>
      <c r="J560" s="17"/>
      <c r="K560" s="43"/>
      <c r="L560" s="32"/>
    </row>
    <row r="561" spans="1:12">
      <c r="A561" s="155"/>
      <c r="B561" s="151"/>
      <c r="C561" s="24" t="s">
        <v>127</v>
      </c>
      <c r="D561" s="17">
        <v>21215</v>
      </c>
      <c r="E561" s="17">
        <v>21215</v>
      </c>
      <c r="F561" s="17"/>
      <c r="G561" s="17"/>
      <c r="H561" s="43"/>
      <c r="I561" s="17"/>
      <c r="J561" s="17"/>
      <c r="K561" s="43"/>
      <c r="L561" s="32"/>
    </row>
    <row r="562" spans="1:12" ht="31.5">
      <c r="A562" s="155"/>
      <c r="B562" s="151"/>
      <c r="C562" s="24" t="s">
        <v>1252</v>
      </c>
      <c r="D562" s="17">
        <v>22800</v>
      </c>
      <c r="E562" s="17">
        <v>0</v>
      </c>
      <c r="F562" s="17"/>
      <c r="G562" s="17"/>
      <c r="H562" s="43"/>
      <c r="I562" s="17"/>
      <c r="J562" s="17"/>
      <c r="K562" s="43"/>
      <c r="L562" s="32" t="s">
        <v>77</v>
      </c>
    </row>
    <row r="563" spans="1:12">
      <c r="A563" s="155"/>
      <c r="B563" s="151"/>
      <c r="C563" s="24" t="s">
        <v>1251</v>
      </c>
      <c r="D563" s="17">
        <v>1800</v>
      </c>
      <c r="E563" s="17">
        <v>1800</v>
      </c>
      <c r="F563" s="17"/>
      <c r="G563" s="17"/>
      <c r="H563" s="43"/>
      <c r="I563" s="17"/>
      <c r="J563" s="17"/>
      <c r="K563" s="43"/>
      <c r="L563" s="32"/>
    </row>
    <row r="564" spans="1:12">
      <c r="A564" s="155"/>
      <c r="B564" s="151"/>
      <c r="C564" s="24" t="s">
        <v>1250</v>
      </c>
      <c r="D564" s="17">
        <v>8800</v>
      </c>
      <c r="E564" s="17">
        <v>8800</v>
      </c>
      <c r="F564" s="17"/>
      <c r="G564" s="17"/>
      <c r="H564" s="43"/>
      <c r="I564" s="17"/>
      <c r="J564" s="17"/>
      <c r="K564" s="43"/>
      <c r="L564" s="32"/>
    </row>
    <row r="565" spans="1:12">
      <c r="A565" s="155"/>
      <c r="B565" s="151"/>
      <c r="C565" s="24" t="s">
        <v>1249</v>
      </c>
      <c r="D565" s="17">
        <v>1980</v>
      </c>
      <c r="E565" s="17">
        <v>990</v>
      </c>
      <c r="F565" s="17"/>
      <c r="G565" s="17"/>
      <c r="H565" s="43"/>
      <c r="I565" s="17"/>
      <c r="J565" s="17"/>
      <c r="K565" s="43"/>
      <c r="L565" s="32"/>
    </row>
    <row r="566" spans="1:12">
      <c r="A566" s="155"/>
      <c r="B566" s="151"/>
      <c r="C566" s="24" t="s">
        <v>904</v>
      </c>
      <c r="D566" s="17">
        <v>4990</v>
      </c>
      <c r="E566" s="17">
        <v>4990</v>
      </c>
      <c r="F566" s="17"/>
      <c r="G566" s="17"/>
      <c r="H566" s="43"/>
      <c r="I566" s="17"/>
      <c r="J566" s="17"/>
      <c r="K566" s="43"/>
      <c r="L566" s="32"/>
    </row>
    <row r="567" spans="1:12">
      <c r="A567" s="155"/>
      <c r="B567" s="151"/>
      <c r="C567" s="24" t="s">
        <v>163</v>
      </c>
      <c r="D567" s="17">
        <v>2990</v>
      </c>
      <c r="E567" s="17">
        <v>2990</v>
      </c>
      <c r="F567" s="17"/>
      <c r="G567" s="17"/>
      <c r="H567" s="43"/>
      <c r="I567" s="17"/>
      <c r="J567" s="17"/>
      <c r="K567" s="43"/>
      <c r="L567" s="32"/>
    </row>
    <row r="568" spans="1:12">
      <c r="A568" s="155"/>
      <c r="B568" s="151"/>
      <c r="C568" s="24" t="s">
        <v>1248</v>
      </c>
      <c r="D568" s="17">
        <v>20000</v>
      </c>
      <c r="E568" s="17">
        <v>20000</v>
      </c>
      <c r="F568" s="17"/>
      <c r="G568" s="17"/>
      <c r="H568" s="43"/>
      <c r="I568" s="17"/>
      <c r="J568" s="17"/>
      <c r="K568" s="43"/>
      <c r="L568" s="32"/>
    </row>
    <row r="569" spans="1:12">
      <c r="A569" s="155"/>
      <c r="B569" s="151"/>
      <c r="C569" s="24" t="s">
        <v>967</v>
      </c>
      <c r="D569" s="17">
        <v>33800</v>
      </c>
      <c r="E569" s="17">
        <v>16900</v>
      </c>
      <c r="F569" s="17"/>
      <c r="G569" s="17"/>
      <c r="H569" s="43"/>
      <c r="I569" s="17"/>
      <c r="J569" s="17"/>
      <c r="K569" s="43"/>
      <c r="L569" s="32"/>
    </row>
    <row r="570" spans="1:12" ht="31.5">
      <c r="A570" s="155"/>
      <c r="B570" s="151"/>
      <c r="C570" s="24" t="s">
        <v>1247</v>
      </c>
      <c r="D570" s="17">
        <v>15991</v>
      </c>
      <c r="E570" s="17">
        <v>0</v>
      </c>
      <c r="F570" s="17"/>
      <c r="G570" s="17"/>
      <c r="H570" s="43"/>
      <c r="I570" s="17"/>
      <c r="J570" s="17"/>
      <c r="K570" s="43"/>
      <c r="L570" s="32" t="s">
        <v>77</v>
      </c>
    </row>
    <row r="571" spans="1:12">
      <c r="A571" s="155"/>
      <c r="B571" s="151"/>
      <c r="C571" s="24" t="s">
        <v>97</v>
      </c>
      <c r="D571" s="17">
        <v>26000</v>
      </c>
      <c r="E571" s="17">
        <v>26000</v>
      </c>
      <c r="F571" s="17"/>
      <c r="G571" s="17"/>
      <c r="H571" s="43"/>
      <c r="I571" s="17"/>
      <c r="J571" s="17"/>
      <c r="K571" s="43"/>
      <c r="L571" s="32"/>
    </row>
    <row r="572" spans="1:12">
      <c r="A572" s="155"/>
      <c r="B572" s="151"/>
      <c r="C572" s="24" t="s">
        <v>1246</v>
      </c>
      <c r="D572" s="17">
        <v>120000</v>
      </c>
      <c r="E572" s="17">
        <v>120000</v>
      </c>
      <c r="F572" s="17"/>
      <c r="G572" s="17"/>
      <c r="H572" s="43"/>
      <c r="I572" s="17"/>
      <c r="J572" s="17"/>
      <c r="K572" s="43"/>
      <c r="L572" s="32"/>
    </row>
    <row r="573" spans="1:12">
      <c r="A573" s="162"/>
      <c r="B573" s="163"/>
      <c r="C573" s="16" t="s">
        <v>1</v>
      </c>
      <c r="D573" s="15">
        <f>SUM(D552:D572)</f>
        <v>450057</v>
      </c>
      <c r="E573" s="15">
        <f>SUM(E552:E572)</f>
        <v>368196</v>
      </c>
      <c r="F573" s="15">
        <f>SUM(F552:F572)</f>
        <v>0</v>
      </c>
      <c r="G573" s="15">
        <f>SUM(G552:G572)</f>
        <v>0</v>
      </c>
      <c r="H573" s="15">
        <v>0</v>
      </c>
      <c r="I573" s="15">
        <f>SUM(I552:I572)</f>
        <v>0</v>
      </c>
      <c r="J573" s="15">
        <f>SUM(J552:J572)</f>
        <v>0</v>
      </c>
      <c r="K573" s="15">
        <v>0</v>
      </c>
      <c r="L573" s="34"/>
    </row>
    <row r="574" spans="1:12">
      <c r="A574" s="149">
        <v>46</v>
      </c>
      <c r="B574" s="158" t="s">
        <v>1245</v>
      </c>
      <c r="C574" s="24" t="s">
        <v>1244</v>
      </c>
      <c r="D574" s="17">
        <v>40000</v>
      </c>
      <c r="E574" s="17">
        <v>40000</v>
      </c>
      <c r="F574" s="17"/>
      <c r="G574" s="17"/>
      <c r="H574" s="43"/>
      <c r="I574" s="17"/>
      <c r="J574" s="17"/>
      <c r="K574" s="43"/>
      <c r="L574" s="32"/>
    </row>
    <row r="575" spans="1:12">
      <c r="A575" s="149"/>
      <c r="B575" s="158"/>
      <c r="C575" s="24" t="s">
        <v>1243</v>
      </c>
      <c r="D575" s="17">
        <v>24000</v>
      </c>
      <c r="E575" s="17">
        <v>24000</v>
      </c>
      <c r="F575" s="17"/>
      <c r="G575" s="17"/>
      <c r="H575" s="43"/>
      <c r="I575" s="17"/>
      <c r="J575" s="17"/>
      <c r="K575" s="43"/>
      <c r="L575" s="32"/>
    </row>
    <row r="576" spans="1:12">
      <c r="A576" s="149"/>
      <c r="B576" s="158"/>
      <c r="C576" s="24" t="s">
        <v>1242</v>
      </c>
      <c r="D576" s="17">
        <v>16000</v>
      </c>
      <c r="E576" s="17">
        <v>16000</v>
      </c>
      <c r="F576" s="17"/>
      <c r="G576" s="17"/>
      <c r="H576" s="43"/>
      <c r="I576" s="17"/>
      <c r="J576" s="17"/>
      <c r="K576" s="43"/>
      <c r="L576" s="32"/>
    </row>
    <row r="577" spans="1:12">
      <c r="A577" s="149"/>
      <c r="B577" s="158"/>
      <c r="C577" s="24" t="s">
        <v>1241</v>
      </c>
      <c r="D577" s="17">
        <v>130000</v>
      </c>
      <c r="E577" s="17">
        <v>130000</v>
      </c>
      <c r="F577" s="17"/>
      <c r="G577" s="17"/>
      <c r="H577" s="43"/>
      <c r="I577" s="17"/>
      <c r="J577" s="17"/>
      <c r="K577" s="43"/>
      <c r="L577" s="32"/>
    </row>
    <row r="578" spans="1:12">
      <c r="A578" s="149"/>
      <c r="B578" s="158"/>
      <c r="C578" s="24" t="s">
        <v>411</v>
      </c>
      <c r="D578" s="17">
        <v>17500</v>
      </c>
      <c r="E578" s="17">
        <v>17500</v>
      </c>
      <c r="F578" s="17"/>
      <c r="G578" s="17"/>
      <c r="H578" s="43"/>
      <c r="I578" s="17"/>
      <c r="J578" s="17"/>
      <c r="K578" s="43"/>
      <c r="L578" s="32"/>
    </row>
    <row r="579" spans="1:12">
      <c r="A579" s="149"/>
      <c r="B579" s="158"/>
      <c r="C579" s="24" t="s">
        <v>50</v>
      </c>
      <c r="D579" s="17">
        <v>308800</v>
      </c>
      <c r="E579" s="17">
        <v>308800</v>
      </c>
      <c r="F579" s="17"/>
      <c r="G579" s="17"/>
      <c r="H579" s="43"/>
      <c r="I579" s="17"/>
      <c r="J579" s="17"/>
      <c r="K579" s="43"/>
      <c r="L579" s="32"/>
    </row>
    <row r="580" spans="1:12">
      <c r="A580" s="149"/>
      <c r="B580" s="158"/>
      <c r="C580" s="24" t="s">
        <v>719</v>
      </c>
      <c r="D580" s="17">
        <v>80000</v>
      </c>
      <c r="E580" s="17">
        <v>80000</v>
      </c>
      <c r="F580" s="17"/>
      <c r="G580" s="17"/>
      <c r="H580" s="43"/>
      <c r="I580" s="17"/>
      <c r="J580" s="17"/>
      <c r="K580" s="43"/>
      <c r="L580" s="32"/>
    </row>
    <row r="581" spans="1:12">
      <c r="A581" s="149"/>
      <c r="B581" s="158"/>
      <c r="C581" s="24" t="s">
        <v>48</v>
      </c>
      <c r="D581" s="17">
        <v>30000</v>
      </c>
      <c r="E581" s="17">
        <v>30000</v>
      </c>
      <c r="F581" s="17"/>
      <c r="G581" s="17"/>
      <c r="H581" s="43"/>
      <c r="I581" s="17"/>
      <c r="J581" s="17"/>
      <c r="K581" s="43"/>
      <c r="L581" s="32"/>
    </row>
    <row r="582" spans="1:12">
      <c r="A582" s="149"/>
      <c r="B582" s="158"/>
      <c r="C582" s="24" t="s">
        <v>1113</v>
      </c>
      <c r="D582" s="17">
        <v>330000</v>
      </c>
      <c r="E582" s="17">
        <v>330000</v>
      </c>
      <c r="F582" s="17"/>
      <c r="G582" s="17"/>
      <c r="H582" s="43"/>
      <c r="I582" s="17"/>
      <c r="J582" s="17"/>
      <c r="K582" s="43"/>
      <c r="L582" s="32"/>
    </row>
    <row r="583" spans="1:12">
      <c r="A583" s="149"/>
      <c r="B583" s="158"/>
      <c r="C583" s="24" t="s">
        <v>1240</v>
      </c>
      <c r="D583" s="17">
        <v>18000</v>
      </c>
      <c r="E583" s="17">
        <v>18000</v>
      </c>
      <c r="F583" s="17"/>
      <c r="G583" s="17"/>
      <c r="H583" s="43"/>
      <c r="I583" s="17"/>
      <c r="J583" s="17"/>
      <c r="K583" s="43"/>
      <c r="L583" s="32"/>
    </row>
    <row r="584" spans="1:12">
      <c r="A584" s="149"/>
      <c r="B584" s="158"/>
      <c r="C584" s="24" t="s">
        <v>1239</v>
      </c>
      <c r="D584" s="17">
        <v>89460</v>
      </c>
      <c r="E584" s="17">
        <v>89460</v>
      </c>
      <c r="F584" s="17"/>
      <c r="G584" s="17"/>
      <c r="H584" s="43"/>
      <c r="I584" s="17"/>
      <c r="J584" s="17"/>
      <c r="K584" s="43"/>
      <c r="L584" s="32"/>
    </row>
    <row r="585" spans="1:12">
      <c r="A585" s="149"/>
      <c r="B585" s="158"/>
      <c r="C585" s="24" t="s">
        <v>119</v>
      </c>
      <c r="D585" s="17">
        <v>14500</v>
      </c>
      <c r="E585" s="17">
        <v>14500</v>
      </c>
      <c r="F585" s="17"/>
      <c r="G585" s="17"/>
      <c r="H585" s="43"/>
      <c r="I585" s="17"/>
      <c r="J585" s="17"/>
      <c r="K585" s="43"/>
      <c r="L585" s="32"/>
    </row>
    <row r="586" spans="1:12">
      <c r="A586" s="149"/>
      <c r="B586" s="158"/>
      <c r="C586" s="24" t="s">
        <v>701</v>
      </c>
      <c r="D586" s="17">
        <v>13500</v>
      </c>
      <c r="E586" s="17">
        <v>13500</v>
      </c>
      <c r="F586" s="17"/>
      <c r="G586" s="17"/>
      <c r="H586" s="43"/>
      <c r="I586" s="17"/>
      <c r="J586" s="17"/>
      <c r="K586" s="43"/>
      <c r="L586" s="32"/>
    </row>
    <row r="587" spans="1:12">
      <c r="A587" s="149"/>
      <c r="B587" s="158"/>
      <c r="C587" s="24" t="s">
        <v>814</v>
      </c>
      <c r="D587" s="17">
        <v>13880</v>
      </c>
      <c r="E587" s="17">
        <v>13880</v>
      </c>
      <c r="F587" s="17"/>
      <c r="G587" s="17"/>
      <c r="H587" s="43"/>
      <c r="I587" s="17"/>
      <c r="J587" s="17"/>
      <c r="K587" s="43"/>
      <c r="L587" s="32"/>
    </row>
    <row r="588" spans="1:12">
      <c r="A588" s="149"/>
      <c r="B588" s="158"/>
      <c r="C588" s="24" t="s">
        <v>86</v>
      </c>
      <c r="D588" s="17">
        <v>7990</v>
      </c>
      <c r="E588" s="17">
        <v>7990</v>
      </c>
      <c r="F588" s="17"/>
      <c r="G588" s="17"/>
      <c r="H588" s="43"/>
      <c r="I588" s="17"/>
      <c r="J588" s="17"/>
      <c r="K588" s="43"/>
      <c r="L588" s="32"/>
    </row>
    <row r="589" spans="1:12">
      <c r="A589" s="149"/>
      <c r="B589" s="158"/>
      <c r="C589" s="16" t="s">
        <v>1</v>
      </c>
      <c r="D589" s="15">
        <f>SUM(D574:D588)</f>
        <v>1133630</v>
      </c>
      <c r="E589" s="15">
        <f>SUM(E574:E588)</f>
        <v>1133630</v>
      </c>
      <c r="F589" s="15">
        <f>SUM(F574:F588)</f>
        <v>0</v>
      </c>
      <c r="G589" s="15">
        <f>SUM(G574:G588)</f>
        <v>0</v>
      </c>
      <c r="H589" s="15">
        <v>0</v>
      </c>
      <c r="I589" s="15">
        <f>SUM(I574:I588)</f>
        <v>0</v>
      </c>
      <c r="J589" s="15">
        <f>SUM(J574:J588)</f>
        <v>0</v>
      </c>
      <c r="K589" s="15">
        <v>0</v>
      </c>
      <c r="L589" s="34"/>
    </row>
    <row r="590" spans="1:12">
      <c r="A590" s="149">
        <v>47</v>
      </c>
      <c r="B590" s="158" t="s">
        <v>1238</v>
      </c>
      <c r="C590" s="24" t="s">
        <v>895</v>
      </c>
      <c r="D590" s="17">
        <v>90000</v>
      </c>
      <c r="E590" s="17">
        <v>90000</v>
      </c>
      <c r="F590" s="17"/>
      <c r="G590" s="17"/>
      <c r="H590" s="43"/>
      <c r="I590" s="17"/>
      <c r="J590" s="17"/>
      <c r="K590" s="43"/>
      <c r="L590" s="32"/>
    </row>
    <row r="591" spans="1:12">
      <c r="A591" s="149"/>
      <c r="B591" s="158"/>
      <c r="C591" s="24" t="s">
        <v>55</v>
      </c>
      <c r="D591" s="17">
        <v>157500</v>
      </c>
      <c r="E591" s="17">
        <v>157500</v>
      </c>
      <c r="F591" s="17"/>
      <c r="G591" s="17"/>
      <c r="H591" s="43"/>
      <c r="I591" s="17"/>
      <c r="J591" s="17"/>
      <c r="K591" s="43"/>
      <c r="L591" s="32"/>
    </row>
    <row r="592" spans="1:12">
      <c r="A592" s="149"/>
      <c r="B592" s="158"/>
      <c r="C592" s="24" t="s">
        <v>1237</v>
      </c>
      <c r="D592" s="17">
        <v>150000</v>
      </c>
      <c r="E592" s="17">
        <v>150000</v>
      </c>
      <c r="F592" s="17"/>
      <c r="G592" s="17"/>
      <c r="H592" s="43"/>
      <c r="I592" s="17"/>
      <c r="J592" s="17"/>
      <c r="K592" s="43"/>
      <c r="L592" s="32"/>
    </row>
    <row r="593" spans="1:12">
      <c r="A593" s="149"/>
      <c r="B593" s="158"/>
      <c r="C593" s="24" t="s">
        <v>1236</v>
      </c>
      <c r="D593" s="17">
        <v>80000</v>
      </c>
      <c r="E593" s="17">
        <v>80000</v>
      </c>
      <c r="F593" s="17"/>
      <c r="G593" s="17"/>
      <c r="H593" s="43"/>
      <c r="I593" s="17"/>
      <c r="J593" s="17"/>
      <c r="K593" s="43"/>
      <c r="L593" s="32"/>
    </row>
    <row r="594" spans="1:12">
      <c r="A594" s="149"/>
      <c r="B594" s="158"/>
      <c r="C594" s="16" t="s">
        <v>1</v>
      </c>
      <c r="D594" s="15">
        <f>SUM(D590:D593)</f>
        <v>477500</v>
      </c>
      <c r="E594" s="15">
        <f>SUM(E590:E593)</f>
        <v>477500</v>
      </c>
      <c r="F594" s="15">
        <f>SUM(F590:F593)</f>
        <v>0</v>
      </c>
      <c r="G594" s="15">
        <f>SUM(G590:G593)</f>
        <v>0</v>
      </c>
      <c r="H594" s="15">
        <v>0</v>
      </c>
      <c r="I594" s="15">
        <f>SUM(I590:I593)</f>
        <v>0</v>
      </c>
      <c r="J594" s="15">
        <f>SUM(J590:J593)</f>
        <v>0</v>
      </c>
      <c r="K594" s="15">
        <v>0</v>
      </c>
      <c r="L594" s="34"/>
    </row>
    <row r="595" spans="1:12">
      <c r="A595" s="149">
        <v>48</v>
      </c>
      <c r="B595" s="158" t="s">
        <v>1235</v>
      </c>
      <c r="C595" s="24" t="s">
        <v>1234</v>
      </c>
      <c r="D595" s="17">
        <v>1548000</v>
      </c>
      <c r="E595" s="17">
        <v>1200000</v>
      </c>
      <c r="F595" s="17"/>
      <c r="G595" s="17"/>
      <c r="H595" s="43"/>
      <c r="I595" s="17"/>
      <c r="J595" s="17"/>
      <c r="K595" s="43"/>
      <c r="L595" s="32"/>
    </row>
    <row r="596" spans="1:12" ht="31.5">
      <c r="A596" s="149"/>
      <c r="B596" s="158"/>
      <c r="C596" s="24" t="s">
        <v>1233</v>
      </c>
      <c r="D596" s="17">
        <v>330600</v>
      </c>
      <c r="E596" s="17">
        <v>0</v>
      </c>
      <c r="F596" s="17"/>
      <c r="G596" s="17"/>
      <c r="H596" s="43"/>
      <c r="I596" s="17"/>
      <c r="J596" s="17"/>
      <c r="K596" s="43"/>
      <c r="L596" s="32" t="s">
        <v>77</v>
      </c>
    </row>
    <row r="597" spans="1:12" ht="31.5">
      <c r="A597" s="149"/>
      <c r="B597" s="158"/>
      <c r="C597" s="24" t="s">
        <v>1232</v>
      </c>
      <c r="D597" s="17">
        <v>227520</v>
      </c>
      <c r="E597" s="17">
        <v>0</v>
      </c>
      <c r="F597" s="17"/>
      <c r="G597" s="17"/>
      <c r="H597" s="43"/>
      <c r="I597" s="17"/>
      <c r="J597" s="17"/>
      <c r="K597" s="43"/>
      <c r="L597" s="32" t="s">
        <v>77</v>
      </c>
    </row>
    <row r="598" spans="1:12" ht="31.5">
      <c r="A598" s="149"/>
      <c r="B598" s="158"/>
      <c r="C598" s="24" t="s">
        <v>1231</v>
      </c>
      <c r="D598" s="17">
        <v>314100</v>
      </c>
      <c r="E598" s="17">
        <v>0</v>
      </c>
      <c r="F598" s="17"/>
      <c r="G598" s="17"/>
      <c r="H598" s="43"/>
      <c r="I598" s="17"/>
      <c r="J598" s="17"/>
      <c r="K598" s="43"/>
      <c r="L598" s="32" t="s">
        <v>77</v>
      </c>
    </row>
    <row r="599" spans="1:12">
      <c r="A599" s="149"/>
      <c r="B599" s="158"/>
      <c r="C599" s="16" t="s">
        <v>1</v>
      </c>
      <c r="D599" s="15">
        <f>SUM(D595:D598)</f>
        <v>2420220</v>
      </c>
      <c r="E599" s="15">
        <f>SUM(E595:E598)</f>
        <v>1200000</v>
      </c>
      <c r="F599" s="15">
        <f>SUM(F595:F598)</f>
        <v>0</v>
      </c>
      <c r="G599" s="15">
        <f>SUM(G595:G598)</f>
        <v>0</v>
      </c>
      <c r="H599" s="15">
        <v>0</v>
      </c>
      <c r="I599" s="15">
        <f>SUM(I595:I598)</f>
        <v>0</v>
      </c>
      <c r="J599" s="15">
        <f>SUM(J595:J598)</f>
        <v>0</v>
      </c>
      <c r="K599" s="15">
        <v>0</v>
      </c>
      <c r="L599" s="34"/>
    </row>
    <row r="600" spans="1:12">
      <c r="A600" s="149">
        <v>49</v>
      </c>
      <c r="B600" s="158" t="s">
        <v>1230</v>
      </c>
      <c r="C600" s="24" t="s">
        <v>119</v>
      </c>
      <c r="D600" s="17">
        <v>31000</v>
      </c>
      <c r="E600" s="17">
        <v>31000</v>
      </c>
      <c r="F600" s="17"/>
      <c r="G600" s="17"/>
      <c r="H600" s="43"/>
      <c r="I600" s="17"/>
      <c r="J600" s="17"/>
      <c r="K600" s="43"/>
      <c r="L600" s="32"/>
    </row>
    <row r="601" spans="1:12">
      <c r="A601" s="149"/>
      <c r="B601" s="158"/>
      <c r="C601" s="24" t="s">
        <v>85</v>
      </c>
      <c r="D601" s="17">
        <v>90520</v>
      </c>
      <c r="E601" s="17">
        <v>90520</v>
      </c>
      <c r="F601" s="17"/>
      <c r="G601" s="17"/>
      <c r="H601" s="43"/>
      <c r="I601" s="17"/>
      <c r="J601" s="17"/>
      <c r="K601" s="43"/>
      <c r="L601" s="32"/>
    </row>
    <row r="602" spans="1:12">
      <c r="A602" s="149"/>
      <c r="B602" s="158"/>
      <c r="C602" s="24" t="s">
        <v>1229</v>
      </c>
      <c r="D602" s="17">
        <v>12500</v>
      </c>
      <c r="E602" s="17">
        <v>12500</v>
      </c>
      <c r="F602" s="17"/>
      <c r="G602" s="17"/>
      <c r="H602" s="43"/>
      <c r="I602" s="17"/>
      <c r="J602" s="17"/>
      <c r="K602" s="43"/>
      <c r="L602" s="32"/>
    </row>
    <row r="603" spans="1:12" ht="31.5">
      <c r="A603" s="149"/>
      <c r="B603" s="158"/>
      <c r="C603" s="24" t="s">
        <v>1228</v>
      </c>
      <c r="D603" s="17">
        <v>53000</v>
      </c>
      <c r="E603" s="17">
        <v>0</v>
      </c>
      <c r="F603" s="17"/>
      <c r="G603" s="17"/>
      <c r="H603" s="43"/>
      <c r="I603" s="17"/>
      <c r="J603" s="17"/>
      <c r="K603" s="43"/>
      <c r="L603" s="32" t="s">
        <v>77</v>
      </c>
    </row>
    <row r="604" spans="1:12" ht="31.5">
      <c r="A604" s="149"/>
      <c r="B604" s="158"/>
      <c r="C604" s="24" t="s">
        <v>1227</v>
      </c>
      <c r="D604" s="17">
        <v>67000</v>
      </c>
      <c r="E604" s="17">
        <v>0</v>
      </c>
      <c r="F604" s="17"/>
      <c r="G604" s="17"/>
      <c r="H604" s="43"/>
      <c r="I604" s="17"/>
      <c r="J604" s="17"/>
      <c r="K604" s="43"/>
      <c r="L604" s="32" t="s">
        <v>77</v>
      </c>
    </row>
    <row r="605" spans="1:12">
      <c r="A605" s="149"/>
      <c r="B605" s="158"/>
      <c r="C605" s="24" t="s">
        <v>1226</v>
      </c>
      <c r="D605" s="17">
        <v>38000</v>
      </c>
      <c r="E605" s="17">
        <v>38000</v>
      </c>
      <c r="F605" s="17"/>
      <c r="G605" s="17"/>
      <c r="H605" s="43"/>
      <c r="I605" s="17"/>
      <c r="J605" s="17"/>
      <c r="K605" s="43"/>
      <c r="L605" s="32"/>
    </row>
    <row r="606" spans="1:12" ht="31.5">
      <c r="A606" s="149"/>
      <c r="B606" s="158"/>
      <c r="C606" s="24" t="s">
        <v>1225</v>
      </c>
      <c r="D606" s="17">
        <v>450000</v>
      </c>
      <c r="E606" s="17">
        <v>0</v>
      </c>
      <c r="F606" s="17"/>
      <c r="G606" s="17"/>
      <c r="H606" s="43"/>
      <c r="I606" s="17"/>
      <c r="J606" s="17"/>
      <c r="K606" s="43"/>
      <c r="L606" s="32" t="s">
        <v>77</v>
      </c>
    </row>
    <row r="607" spans="1:12">
      <c r="A607" s="149"/>
      <c r="B607" s="158"/>
      <c r="C607" s="24" t="s">
        <v>1224</v>
      </c>
      <c r="D607" s="17">
        <v>180000</v>
      </c>
      <c r="E607" s="17">
        <v>180000</v>
      </c>
      <c r="F607" s="17"/>
      <c r="G607" s="17"/>
      <c r="H607" s="43"/>
      <c r="I607" s="17"/>
      <c r="J607" s="17"/>
      <c r="K607" s="43"/>
      <c r="L607" s="32"/>
    </row>
    <row r="608" spans="1:12">
      <c r="A608" s="149"/>
      <c r="B608" s="158"/>
      <c r="C608" s="24" t="s">
        <v>1223</v>
      </c>
      <c r="D608" s="17">
        <v>300000</v>
      </c>
      <c r="E608" s="17">
        <v>300000</v>
      </c>
      <c r="F608" s="17"/>
      <c r="G608" s="17"/>
      <c r="H608" s="43"/>
      <c r="I608" s="17"/>
      <c r="J608" s="17"/>
      <c r="K608" s="43"/>
      <c r="L608" s="32"/>
    </row>
    <row r="609" spans="1:12">
      <c r="A609" s="149"/>
      <c r="B609" s="158"/>
      <c r="C609" s="24" t="s">
        <v>1222</v>
      </c>
      <c r="D609" s="17">
        <v>431750</v>
      </c>
      <c r="E609" s="17">
        <v>431750</v>
      </c>
      <c r="F609" s="17"/>
      <c r="G609" s="17"/>
      <c r="H609" s="43"/>
      <c r="I609" s="17"/>
      <c r="J609" s="17"/>
      <c r="K609" s="43"/>
      <c r="L609" s="32"/>
    </row>
    <row r="610" spans="1:12">
      <c r="A610" s="149"/>
      <c r="B610" s="158"/>
      <c r="C610" s="16" t="s">
        <v>1</v>
      </c>
      <c r="D610" s="15">
        <f>SUM(D600:D609)</f>
        <v>1653770</v>
      </c>
      <c r="E610" s="15">
        <f>SUM(E600:E609)</f>
        <v>1083770</v>
      </c>
      <c r="F610" s="15">
        <f>SUM(F600:F609)</f>
        <v>0</v>
      </c>
      <c r="G610" s="15">
        <f>SUM(G600:G609)</f>
        <v>0</v>
      </c>
      <c r="H610" s="15">
        <v>0</v>
      </c>
      <c r="I610" s="15">
        <f>SUM(I600:I609)</f>
        <v>0</v>
      </c>
      <c r="J610" s="15">
        <f>SUM(J600:J609)</f>
        <v>0</v>
      </c>
      <c r="K610" s="15">
        <v>0</v>
      </c>
      <c r="L610" s="34"/>
    </row>
    <row r="611" spans="1:12" ht="31.5">
      <c r="A611" s="149">
        <v>50</v>
      </c>
      <c r="B611" s="158" t="s">
        <v>1221</v>
      </c>
      <c r="C611" s="24" t="s">
        <v>238</v>
      </c>
      <c r="D611" s="17">
        <v>710574</v>
      </c>
      <c r="E611" s="17">
        <v>0</v>
      </c>
      <c r="F611" s="17"/>
      <c r="G611" s="17"/>
      <c r="H611" s="43"/>
      <c r="I611" s="17"/>
      <c r="J611" s="17"/>
      <c r="K611" s="43"/>
      <c r="L611" s="32" t="s">
        <v>77</v>
      </c>
    </row>
    <row r="612" spans="1:12">
      <c r="A612" s="149"/>
      <c r="B612" s="158"/>
      <c r="C612" s="24" t="s">
        <v>1220</v>
      </c>
      <c r="D612" s="17">
        <v>236574</v>
      </c>
      <c r="E612" s="17">
        <v>236574</v>
      </c>
      <c r="F612" s="17"/>
      <c r="G612" s="17"/>
      <c r="H612" s="43"/>
      <c r="I612" s="17"/>
      <c r="J612" s="17"/>
      <c r="K612" s="43"/>
      <c r="L612" s="32"/>
    </row>
    <row r="613" spans="1:12">
      <c r="A613" s="149"/>
      <c r="B613" s="158"/>
      <c r="C613" s="24" t="s">
        <v>1213</v>
      </c>
      <c r="D613" s="17">
        <v>425274</v>
      </c>
      <c r="E613" s="17">
        <v>425274</v>
      </c>
      <c r="F613" s="17"/>
      <c r="G613" s="17"/>
      <c r="H613" s="43"/>
      <c r="I613" s="17"/>
      <c r="J613" s="17"/>
      <c r="K613" s="43"/>
      <c r="L613" s="32"/>
    </row>
    <row r="614" spans="1:12">
      <c r="A614" s="149"/>
      <c r="B614" s="158"/>
      <c r="C614" s="24" t="s">
        <v>119</v>
      </c>
      <c r="D614" s="17">
        <v>22800</v>
      </c>
      <c r="E614" s="17">
        <v>22800</v>
      </c>
      <c r="F614" s="17"/>
      <c r="G614" s="17"/>
      <c r="H614" s="43"/>
      <c r="I614" s="17"/>
      <c r="J614" s="17"/>
      <c r="K614" s="43"/>
      <c r="L614" s="32"/>
    </row>
    <row r="615" spans="1:12">
      <c r="A615" s="149"/>
      <c r="B615" s="158"/>
      <c r="C615" s="24" t="s">
        <v>1219</v>
      </c>
      <c r="D615" s="17">
        <v>231224</v>
      </c>
      <c r="E615" s="17">
        <v>231224</v>
      </c>
      <c r="F615" s="17"/>
      <c r="G615" s="17"/>
      <c r="H615" s="43"/>
      <c r="I615" s="17"/>
      <c r="J615" s="17"/>
      <c r="K615" s="43"/>
      <c r="L615" s="32"/>
    </row>
    <row r="616" spans="1:12">
      <c r="A616" s="149"/>
      <c r="B616" s="158"/>
      <c r="C616" s="24" t="s">
        <v>85</v>
      </c>
      <c r="D616" s="17">
        <v>88000</v>
      </c>
      <c r="E616" s="17">
        <v>88000</v>
      </c>
      <c r="F616" s="17"/>
      <c r="G616" s="17"/>
      <c r="H616" s="43"/>
      <c r="I616" s="17"/>
      <c r="J616" s="17"/>
      <c r="K616" s="43"/>
      <c r="L616" s="32"/>
    </row>
    <row r="617" spans="1:12" ht="31.5">
      <c r="A617" s="149"/>
      <c r="B617" s="158"/>
      <c r="C617" s="24" t="s">
        <v>92</v>
      </c>
      <c r="D617" s="17">
        <v>217500</v>
      </c>
      <c r="E617" s="17">
        <v>0</v>
      </c>
      <c r="F617" s="17"/>
      <c r="G617" s="17"/>
      <c r="H617" s="43"/>
      <c r="I617" s="17"/>
      <c r="J617" s="17"/>
      <c r="K617" s="43"/>
      <c r="L617" s="32" t="s">
        <v>77</v>
      </c>
    </row>
    <row r="618" spans="1:12">
      <c r="A618" s="149"/>
      <c r="B618" s="158"/>
      <c r="C618" s="24" t="s">
        <v>1218</v>
      </c>
      <c r="D618" s="17">
        <v>85250</v>
      </c>
      <c r="E618" s="17">
        <v>85250</v>
      </c>
      <c r="F618" s="17"/>
      <c r="G618" s="17"/>
      <c r="H618" s="43"/>
      <c r="I618" s="17"/>
      <c r="J618" s="17"/>
      <c r="K618" s="43"/>
      <c r="L618" s="32"/>
    </row>
    <row r="619" spans="1:12">
      <c r="A619" s="149"/>
      <c r="B619" s="158"/>
      <c r="C619" s="24" t="s">
        <v>86</v>
      </c>
      <c r="D619" s="17">
        <v>42000</v>
      </c>
      <c r="E619" s="17">
        <v>42000</v>
      </c>
      <c r="F619" s="17"/>
      <c r="G619" s="17"/>
      <c r="H619" s="43"/>
      <c r="I619" s="17"/>
      <c r="J619" s="17"/>
      <c r="K619" s="43"/>
      <c r="L619" s="32"/>
    </row>
    <row r="620" spans="1:12">
      <c r="A620" s="149"/>
      <c r="B620" s="158"/>
      <c r="C620" s="24" t="s">
        <v>127</v>
      </c>
      <c r="D620" s="17">
        <v>35000</v>
      </c>
      <c r="E620" s="17">
        <v>35000</v>
      </c>
      <c r="F620" s="17"/>
      <c r="G620" s="17"/>
      <c r="H620" s="43"/>
      <c r="I620" s="17"/>
      <c r="J620" s="17"/>
      <c r="K620" s="43"/>
      <c r="L620" s="32"/>
    </row>
    <row r="621" spans="1:12">
      <c r="A621" s="149"/>
      <c r="B621" s="158"/>
      <c r="C621" s="24" t="s">
        <v>1157</v>
      </c>
      <c r="D621" s="17">
        <v>105992</v>
      </c>
      <c r="E621" s="17">
        <v>105992</v>
      </c>
      <c r="F621" s="17"/>
      <c r="G621" s="17"/>
      <c r="H621" s="43"/>
      <c r="I621" s="17"/>
      <c r="J621" s="17"/>
      <c r="K621" s="43"/>
      <c r="L621" s="32"/>
    </row>
    <row r="622" spans="1:12">
      <c r="A622" s="149"/>
      <c r="B622" s="158"/>
      <c r="C622" s="24" t="s">
        <v>204</v>
      </c>
      <c r="D622" s="17">
        <v>69200</v>
      </c>
      <c r="E622" s="17">
        <v>69200</v>
      </c>
      <c r="F622" s="17"/>
      <c r="G622" s="17"/>
      <c r="H622" s="43"/>
      <c r="I622" s="17"/>
      <c r="J622" s="17"/>
      <c r="K622" s="43"/>
      <c r="L622" s="32"/>
    </row>
    <row r="623" spans="1:12">
      <c r="A623" s="149"/>
      <c r="B623" s="158"/>
      <c r="C623" s="24" t="s">
        <v>52</v>
      </c>
      <c r="D623" s="17">
        <v>148290</v>
      </c>
      <c r="E623" s="17">
        <v>148290</v>
      </c>
      <c r="F623" s="17"/>
      <c r="G623" s="17"/>
      <c r="H623" s="43"/>
      <c r="I623" s="17"/>
      <c r="J623" s="17"/>
      <c r="K623" s="43"/>
      <c r="L623" s="32"/>
    </row>
    <row r="624" spans="1:12">
      <c r="A624" s="149"/>
      <c r="B624" s="158"/>
      <c r="C624" s="24" t="s">
        <v>1045</v>
      </c>
      <c r="D624" s="17">
        <v>16000</v>
      </c>
      <c r="E624" s="17">
        <v>16000</v>
      </c>
      <c r="F624" s="17"/>
      <c r="G624" s="17"/>
      <c r="H624" s="43"/>
      <c r="I624" s="17"/>
      <c r="J624" s="17"/>
      <c r="K624" s="43"/>
      <c r="L624" s="32"/>
    </row>
    <row r="625" spans="1:12">
      <c r="A625" s="149"/>
      <c r="B625" s="158"/>
      <c r="C625" s="24" t="s">
        <v>1217</v>
      </c>
      <c r="D625" s="17">
        <v>32000</v>
      </c>
      <c r="E625" s="17">
        <v>32000</v>
      </c>
      <c r="F625" s="17"/>
      <c r="G625" s="17"/>
      <c r="H625" s="43"/>
      <c r="I625" s="17"/>
      <c r="J625" s="17"/>
      <c r="K625" s="43"/>
      <c r="L625" s="32"/>
    </row>
    <row r="626" spans="1:12">
      <c r="A626" s="149"/>
      <c r="B626" s="158"/>
      <c r="C626" s="16" t="s">
        <v>1</v>
      </c>
      <c r="D626" s="15">
        <f>SUM(D611:D625)</f>
        <v>2465678</v>
      </c>
      <c r="E626" s="15">
        <f>SUM(E611:E625)</f>
        <v>1537604</v>
      </c>
      <c r="F626" s="15">
        <f>SUM(F611:F625)</f>
        <v>0</v>
      </c>
      <c r="G626" s="15">
        <f>SUM(G611:G625)</f>
        <v>0</v>
      </c>
      <c r="H626" s="15">
        <v>0</v>
      </c>
      <c r="I626" s="15">
        <f>SUM(I611:I625)</f>
        <v>0</v>
      </c>
      <c r="J626" s="15">
        <f>SUM(J611:J625)</f>
        <v>0</v>
      </c>
      <c r="K626" s="15">
        <v>0</v>
      </c>
      <c r="L626" s="34"/>
    </row>
    <row r="627" spans="1:12">
      <c r="A627" s="149">
        <v>51</v>
      </c>
      <c r="B627" s="158" t="s">
        <v>1216</v>
      </c>
      <c r="C627" s="24" t="s">
        <v>50</v>
      </c>
      <c r="D627" s="17">
        <v>320000</v>
      </c>
      <c r="E627" s="17">
        <v>320000</v>
      </c>
      <c r="F627" s="17"/>
      <c r="G627" s="17"/>
      <c r="H627" s="43"/>
      <c r="I627" s="17"/>
      <c r="J627" s="17"/>
      <c r="K627" s="43"/>
      <c r="L627" s="32"/>
    </row>
    <row r="628" spans="1:12">
      <c r="A628" s="149"/>
      <c r="B628" s="158"/>
      <c r="C628" s="24" t="s">
        <v>47</v>
      </c>
      <c r="D628" s="17">
        <v>240000</v>
      </c>
      <c r="E628" s="17">
        <v>240000</v>
      </c>
      <c r="F628" s="17"/>
      <c r="G628" s="17"/>
      <c r="H628" s="43"/>
      <c r="I628" s="17"/>
      <c r="J628" s="17"/>
      <c r="K628" s="43"/>
      <c r="L628" s="32"/>
    </row>
    <row r="629" spans="1:12">
      <c r="A629" s="149"/>
      <c r="B629" s="158"/>
      <c r="C629" s="24" t="s">
        <v>48</v>
      </c>
      <c r="D629" s="17">
        <v>30000</v>
      </c>
      <c r="E629" s="17">
        <v>30000</v>
      </c>
      <c r="F629" s="17"/>
      <c r="G629" s="17"/>
      <c r="H629" s="43"/>
      <c r="I629" s="17"/>
      <c r="J629" s="17"/>
      <c r="K629" s="43"/>
      <c r="L629" s="32"/>
    </row>
    <row r="630" spans="1:12">
      <c r="A630" s="149"/>
      <c r="B630" s="158"/>
      <c r="C630" s="24" t="s">
        <v>49</v>
      </c>
      <c r="D630" s="17">
        <v>42250</v>
      </c>
      <c r="E630" s="17">
        <v>42250</v>
      </c>
      <c r="F630" s="17"/>
      <c r="G630" s="17"/>
      <c r="H630" s="43"/>
      <c r="I630" s="17"/>
      <c r="J630" s="17"/>
      <c r="K630" s="43"/>
      <c r="L630" s="32"/>
    </row>
    <row r="631" spans="1:12" ht="31.5">
      <c r="A631" s="149"/>
      <c r="B631" s="158"/>
      <c r="C631" s="24" t="s">
        <v>1215</v>
      </c>
      <c r="D631" s="17">
        <v>100000</v>
      </c>
      <c r="E631" s="17">
        <v>0</v>
      </c>
      <c r="F631" s="17"/>
      <c r="G631" s="17"/>
      <c r="H631" s="43"/>
      <c r="I631" s="17"/>
      <c r="J631" s="17"/>
      <c r="K631" s="43"/>
      <c r="L631" s="32" t="s">
        <v>77</v>
      </c>
    </row>
    <row r="632" spans="1:12" ht="31.5">
      <c r="A632" s="149"/>
      <c r="B632" s="158"/>
      <c r="C632" s="24" t="s">
        <v>1188</v>
      </c>
      <c r="D632" s="17">
        <v>32000</v>
      </c>
      <c r="E632" s="17">
        <v>0</v>
      </c>
      <c r="F632" s="17"/>
      <c r="G632" s="17"/>
      <c r="H632" s="43"/>
      <c r="I632" s="17"/>
      <c r="J632" s="17"/>
      <c r="K632" s="43"/>
      <c r="L632" s="32" t="s">
        <v>77</v>
      </c>
    </row>
    <row r="633" spans="1:12">
      <c r="A633" s="149"/>
      <c r="B633" s="158"/>
      <c r="C633" s="24" t="s">
        <v>1214</v>
      </c>
      <c r="D633" s="17">
        <v>126000</v>
      </c>
      <c r="E633" s="17">
        <v>126000</v>
      </c>
      <c r="F633" s="17"/>
      <c r="G633" s="17"/>
      <c r="H633" s="43"/>
      <c r="I633" s="17"/>
      <c r="J633" s="17"/>
      <c r="K633" s="43"/>
      <c r="L633" s="32"/>
    </row>
    <row r="634" spans="1:12">
      <c r="A634" s="149"/>
      <c r="B634" s="158"/>
      <c r="C634" s="24" t="s">
        <v>1213</v>
      </c>
      <c r="D634" s="17">
        <v>10400</v>
      </c>
      <c r="E634" s="17">
        <v>10400</v>
      </c>
      <c r="F634" s="17"/>
      <c r="G634" s="17"/>
      <c r="H634" s="43"/>
      <c r="I634" s="17"/>
      <c r="J634" s="17"/>
      <c r="K634" s="43"/>
      <c r="L634" s="32"/>
    </row>
    <row r="635" spans="1:12">
      <c r="A635" s="149"/>
      <c r="B635" s="158"/>
      <c r="C635" s="16" t="s">
        <v>1</v>
      </c>
      <c r="D635" s="15">
        <f>SUM(D627:D634)</f>
        <v>900650</v>
      </c>
      <c r="E635" s="15">
        <f>SUM(E627:E634)</f>
        <v>768650</v>
      </c>
      <c r="F635" s="15">
        <f>SUM(F627:F634)</f>
        <v>0</v>
      </c>
      <c r="G635" s="15">
        <f>SUM(G627:G634)</f>
        <v>0</v>
      </c>
      <c r="H635" s="15">
        <v>0</v>
      </c>
      <c r="I635" s="15">
        <f>SUM(I627:I634)</f>
        <v>0</v>
      </c>
      <c r="J635" s="15">
        <f>SUM(J627:J634)</f>
        <v>0</v>
      </c>
      <c r="K635" s="15">
        <v>0</v>
      </c>
      <c r="L635" s="34"/>
    </row>
    <row r="636" spans="1:12">
      <c r="A636" s="149">
        <v>52</v>
      </c>
      <c r="B636" s="158" t="s">
        <v>1212</v>
      </c>
      <c r="C636" s="24" t="s">
        <v>1211</v>
      </c>
      <c r="D636" s="17">
        <v>450000</v>
      </c>
      <c r="E636" s="17">
        <v>450000</v>
      </c>
      <c r="F636" s="17"/>
      <c r="G636" s="17"/>
      <c r="H636" s="43"/>
      <c r="I636" s="17"/>
      <c r="J636" s="17"/>
      <c r="K636" s="43"/>
      <c r="L636" s="32"/>
    </row>
    <row r="637" spans="1:12">
      <c r="A637" s="149"/>
      <c r="B637" s="158"/>
      <c r="C637" s="24" t="s">
        <v>1210</v>
      </c>
      <c r="D637" s="17">
        <v>30000</v>
      </c>
      <c r="E637" s="17">
        <v>30000</v>
      </c>
      <c r="F637" s="17"/>
      <c r="G637" s="17"/>
      <c r="H637" s="43"/>
      <c r="I637" s="17"/>
      <c r="J637" s="17"/>
      <c r="K637" s="43"/>
      <c r="L637" s="32"/>
    </row>
    <row r="638" spans="1:12">
      <c r="A638" s="149"/>
      <c r="B638" s="158"/>
      <c r="C638" s="24" t="s">
        <v>1209</v>
      </c>
      <c r="D638" s="17">
        <v>30000</v>
      </c>
      <c r="E638" s="17">
        <v>30000</v>
      </c>
      <c r="F638" s="17"/>
      <c r="G638" s="17"/>
      <c r="H638" s="43"/>
      <c r="I638" s="17"/>
      <c r="J638" s="17"/>
      <c r="K638" s="43"/>
      <c r="L638" s="32"/>
    </row>
    <row r="639" spans="1:12">
      <c r="A639" s="149"/>
      <c r="B639" s="158"/>
      <c r="C639" s="24" t="s">
        <v>1208</v>
      </c>
      <c r="D639" s="17">
        <v>20000</v>
      </c>
      <c r="E639" s="17">
        <v>20000</v>
      </c>
      <c r="F639" s="17"/>
      <c r="G639" s="17"/>
      <c r="H639" s="43"/>
      <c r="I639" s="17"/>
      <c r="J639" s="17"/>
      <c r="K639" s="43"/>
      <c r="L639" s="32"/>
    </row>
    <row r="640" spans="1:12">
      <c r="A640" s="149"/>
      <c r="B640" s="158"/>
      <c r="C640" s="24" t="s">
        <v>1207</v>
      </c>
      <c r="D640" s="17">
        <v>70000</v>
      </c>
      <c r="E640" s="17">
        <v>70000</v>
      </c>
      <c r="F640" s="17"/>
      <c r="G640" s="17"/>
      <c r="H640" s="43"/>
      <c r="I640" s="17"/>
      <c r="J640" s="17"/>
      <c r="K640" s="43"/>
      <c r="L640" s="32"/>
    </row>
    <row r="641" spans="1:12">
      <c r="A641" s="149"/>
      <c r="B641" s="158"/>
      <c r="C641" s="24" t="s">
        <v>1206</v>
      </c>
      <c r="D641" s="17">
        <v>150000</v>
      </c>
      <c r="E641" s="17">
        <v>150000</v>
      </c>
      <c r="F641" s="17"/>
      <c r="G641" s="17"/>
      <c r="H641" s="43"/>
      <c r="I641" s="17"/>
      <c r="J641" s="17"/>
      <c r="K641" s="43"/>
      <c r="L641" s="32"/>
    </row>
    <row r="642" spans="1:12">
      <c r="A642" s="149"/>
      <c r="B642" s="158"/>
      <c r="C642" s="24" t="s">
        <v>1205</v>
      </c>
      <c r="D642" s="17">
        <v>75000</v>
      </c>
      <c r="E642" s="17">
        <v>75000</v>
      </c>
      <c r="F642" s="17"/>
      <c r="G642" s="17"/>
      <c r="H642" s="43"/>
      <c r="I642" s="17"/>
      <c r="J642" s="17"/>
      <c r="K642" s="43"/>
      <c r="L642" s="32"/>
    </row>
    <row r="643" spans="1:12">
      <c r="A643" s="149"/>
      <c r="B643" s="158"/>
      <c r="C643" s="24" t="s">
        <v>1204</v>
      </c>
      <c r="D643" s="17">
        <v>36000</v>
      </c>
      <c r="E643" s="17">
        <v>36000</v>
      </c>
      <c r="F643" s="17"/>
      <c r="G643" s="17"/>
      <c r="H643" s="43"/>
      <c r="I643" s="17"/>
      <c r="J643" s="17"/>
      <c r="K643" s="43"/>
      <c r="L643" s="32"/>
    </row>
    <row r="644" spans="1:12">
      <c r="A644" s="149"/>
      <c r="B644" s="158"/>
      <c r="C644" s="24" t="s">
        <v>1203</v>
      </c>
      <c r="D644" s="17">
        <v>33000</v>
      </c>
      <c r="E644" s="17">
        <v>33000</v>
      </c>
      <c r="F644" s="17"/>
      <c r="G644" s="17"/>
      <c r="H644" s="43"/>
      <c r="I644" s="17"/>
      <c r="J644" s="17"/>
      <c r="K644" s="43"/>
      <c r="L644" s="32"/>
    </row>
    <row r="645" spans="1:12">
      <c r="A645" s="149"/>
      <c r="B645" s="158"/>
      <c r="C645" s="24" t="s">
        <v>1202</v>
      </c>
      <c r="D645" s="17">
        <v>85800</v>
      </c>
      <c r="E645" s="17">
        <v>85800</v>
      </c>
      <c r="F645" s="17"/>
      <c r="G645" s="17"/>
      <c r="H645" s="43"/>
      <c r="I645" s="17"/>
      <c r="J645" s="17"/>
      <c r="K645" s="43"/>
      <c r="L645" s="32"/>
    </row>
    <row r="646" spans="1:12">
      <c r="A646" s="149"/>
      <c r="B646" s="158"/>
      <c r="C646" s="16" t="s">
        <v>1</v>
      </c>
      <c r="D646" s="15">
        <f>SUM(D636:D645)</f>
        <v>979800</v>
      </c>
      <c r="E646" s="15">
        <f>SUM(E636:E645)</f>
        <v>979800</v>
      </c>
      <c r="F646" s="15">
        <f>SUM(F636:F645)</f>
        <v>0</v>
      </c>
      <c r="G646" s="15">
        <f>SUM(G636:G645)</f>
        <v>0</v>
      </c>
      <c r="H646" s="15">
        <v>0</v>
      </c>
      <c r="I646" s="15">
        <f>SUM(I636:I645)</f>
        <v>0</v>
      </c>
      <c r="J646" s="15">
        <f>SUM(J636:J645)</f>
        <v>0</v>
      </c>
      <c r="K646" s="15">
        <v>0</v>
      </c>
      <c r="L646" s="34"/>
    </row>
    <row r="647" spans="1:12">
      <c r="A647" s="149">
        <v>53</v>
      </c>
      <c r="B647" s="158" t="s">
        <v>1201</v>
      </c>
      <c r="C647" s="24" t="s">
        <v>235</v>
      </c>
      <c r="D647" s="17">
        <v>13000</v>
      </c>
      <c r="E647" s="17">
        <v>13000</v>
      </c>
      <c r="F647" s="17"/>
      <c r="G647" s="17"/>
      <c r="H647" s="43"/>
      <c r="I647" s="17"/>
      <c r="J647" s="17"/>
      <c r="K647" s="43"/>
      <c r="L647" s="32"/>
    </row>
    <row r="648" spans="1:12">
      <c r="A648" s="149"/>
      <c r="B648" s="158"/>
      <c r="C648" s="24" t="s">
        <v>1200</v>
      </c>
      <c r="D648" s="17">
        <v>10500</v>
      </c>
      <c r="E648" s="17">
        <v>10500</v>
      </c>
      <c r="F648" s="17"/>
      <c r="G648" s="17"/>
      <c r="H648" s="43"/>
      <c r="I648" s="17"/>
      <c r="J648" s="17"/>
      <c r="K648" s="43"/>
      <c r="L648" s="32"/>
    </row>
    <row r="649" spans="1:12">
      <c r="A649" s="149"/>
      <c r="B649" s="158"/>
      <c r="C649" s="24" t="s">
        <v>1199</v>
      </c>
      <c r="D649" s="17">
        <v>69000</v>
      </c>
      <c r="E649" s="17">
        <v>69000</v>
      </c>
      <c r="F649" s="17"/>
      <c r="G649" s="17"/>
      <c r="H649" s="43"/>
      <c r="I649" s="17"/>
      <c r="J649" s="17"/>
      <c r="K649" s="43"/>
      <c r="L649" s="32"/>
    </row>
    <row r="650" spans="1:12">
      <c r="A650" s="149"/>
      <c r="B650" s="158"/>
      <c r="C650" s="24" t="s">
        <v>234</v>
      </c>
      <c r="D650" s="17">
        <v>40000</v>
      </c>
      <c r="E650" s="17">
        <v>40000</v>
      </c>
      <c r="F650" s="17"/>
      <c r="G650" s="17"/>
      <c r="H650" s="43"/>
      <c r="I650" s="17"/>
      <c r="J650" s="17"/>
      <c r="K650" s="43"/>
      <c r="L650" s="32"/>
    </row>
    <row r="651" spans="1:12">
      <c r="A651" s="149"/>
      <c r="B651" s="158"/>
      <c r="C651" s="24" t="s">
        <v>1198</v>
      </c>
      <c r="D651" s="17">
        <v>82000</v>
      </c>
      <c r="E651" s="17">
        <v>41000</v>
      </c>
      <c r="F651" s="17"/>
      <c r="G651" s="17"/>
      <c r="H651" s="43"/>
      <c r="I651" s="17"/>
      <c r="J651" s="17"/>
      <c r="K651" s="43"/>
      <c r="L651" s="32"/>
    </row>
    <row r="652" spans="1:12">
      <c r="A652" s="149"/>
      <c r="B652" s="158"/>
      <c r="C652" s="24" t="s">
        <v>87</v>
      </c>
      <c r="D652" s="17">
        <v>33050</v>
      </c>
      <c r="E652" s="17">
        <v>33050</v>
      </c>
      <c r="F652" s="17"/>
      <c r="G652" s="17"/>
      <c r="H652" s="43"/>
      <c r="I652" s="17"/>
      <c r="J652" s="17"/>
      <c r="K652" s="43"/>
      <c r="L652" s="32"/>
    </row>
    <row r="653" spans="1:12">
      <c r="A653" s="149"/>
      <c r="B653" s="158"/>
      <c r="C653" s="24" t="s">
        <v>1197</v>
      </c>
      <c r="D653" s="17">
        <v>7490</v>
      </c>
      <c r="E653" s="17">
        <v>7490</v>
      </c>
      <c r="F653" s="17"/>
      <c r="G653" s="17"/>
      <c r="H653" s="43"/>
      <c r="I653" s="17"/>
      <c r="J653" s="17"/>
      <c r="K653" s="43"/>
      <c r="L653" s="32"/>
    </row>
    <row r="654" spans="1:12" ht="31.5">
      <c r="A654" s="149"/>
      <c r="B654" s="158"/>
      <c r="C654" s="24" t="s">
        <v>1196</v>
      </c>
      <c r="D654" s="17">
        <v>79957</v>
      </c>
      <c r="E654" s="17">
        <v>0</v>
      </c>
      <c r="F654" s="17"/>
      <c r="G654" s="17"/>
      <c r="H654" s="43"/>
      <c r="I654" s="17"/>
      <c r="J654" s="17"/>
      <c r="K654" s="43"/>
      <c r="L654" s="32" t="s">
        <v>77</v>
      </c>
    </row>
    <row r="655" spans="1:12">
      <c r="A655" s="149"/>
      <c r="B655" s="158"/>
      <c r="C655" s="24" t="s">
        <v>1195</v>
      </c>
      <c r="D655" s="17">
        <v>29800</v>
      </c>
      <c r="E655" s="17">
        <v>29800</v>
      </c>
      <c r="F655" s="17"/>
      <c r="G655" s="17"/>
      <c r="H655" s="43"/>
      <c r="I655" s="17"/>
      <c r="J655" s="17"/>
      <c r="K655" s="43"/>
      <c r="L655" s="32"/>
    </row>
    <row r="656" spans="1:12">
      <c r="A656" s="149"/>
      <c r="B656" s="158"/>
      <c r="C656" s="24" t="s">
        <v>90</v>
      </c>
      <c r="D656" s="17">
        <v>6290</v>
      </c>
      <c r="E656" s="17">
        <v>6290</v>
      </c>
      <c r="F656" s="17"/>
      <c r="G656" s="17"/>
      <c r="H656" s="43"/>
      <c r="I656" s="17"/>
      <c r="J656" s="17"/>
      <c r="K656" s="43"/>
      <c r="L656" s="32"/>
    </row>
    <row r="657" spans="1:12">
      <c r="A657" s="149"/>
      <c r="B657" s="158"/>
      <c r="C657" s="24" t="s">
        <v>1194</v>
      </c>
      <c r="D657" s="17">
        <v>1700</v>
      </c>
      <c r="E657" s="17">
        <v>1700</v>
      </c>
      <c r="F657" s="17"/>
      <c r="G657" s="17"/>
      <c r="H657" s="43"/>
      <c r="I657" s="17"/>
      <c r="J657" s="17"/>
      <c r="K657" s="43"/>
      <c r="L657" s="32"/>
    </row>
    <row r="658" spans="1:12">
      <c r="A658" s="149"/>
      <c r="B658" s="158"/>
      <c r="C658" s="24" t="s">
        <v>1193</v>
      </c>
      <c r="D658" s="17">
        <v>9180</v>
      </c>
      <c r="E658" s="17">
        <v>9180</v>
      </c>
      <c r="F658" s="17"/>
      <c r="G658" s="17"/>
      <c r="H658" s="43"/>
      <c r="I658" s="17"/>
      <c r="J658" s="17"/>
      <c r="K658" s="43"/>
      <c r="L658" s="32"/>
    </row>
    <row r="659" spans="1:12">
      <c r="A659" s="149"/>
      <c r="B659" s="158"/>
      <c r="C659" s="24" t="s">
        <v>1192</v>
      </c>
      <c r="D659" s="17">
        <v>4960</v>
      </c>
      <c r="E659" s="17">
        <v>4960</v>
      </c>
      <c r="F659" s="17"/>
      <c r="G659" s="17"/>
      <c r="H659" s="43"/>
      <c r="I659" s="17"/>
      <c r="J659" s="17"/>
      <c r="K659" s="43"/>
      <c r="L659" s="32"/>
    </row>
    <row r="660" spans="1:12">
      <c r="A660" s="149"/>
      <c r="B660" s="158"/>
      <c r="C660" s="24" t="s">
        <v>1191</v>
      </c>
      <c r="D660" s="17">
        <v>12340</v>
      </c>
      <c r="E660" s="17">
        <v>12340</v>
      </c>
      <c r="F660" s="17"/>
      <c r="G660" s="17"/>
      <c r="H660" s="43"/>
      <c r="I660" s="17"/>
      <c r="J660" s="17"/>
      <c r="K660" s="43"/>
      <c r="L660" s="32"/>
    </row>
    <row r="661" spans="1:12">
      <c r="A661" s="149"/>
      <c r="B661" s="158"/>
      <c r="C661" s="24" t="s">
        <v>1190</v>
      </c>
      <c r="D661" s="17">
        <v>35600</v>
      </c>
      <c r="E661" s="17">
        <v>35600</v>
      </c>
      <c r="F661" s="17"/>
      <c r="G661" s="17"/>
      <c r="H661" s="43"/>
      <c r="I661" s="17"/>
      <c r="J661" s="17"/>
      <c r="K661" s="43"/>
      <c r="L661" s="32"/>
    </row>
    <row r="662" spans="1:12">
      <c r="A662" s="149"/>
      <c r="B662" s="158"/>
      <c r="C662" s="16" t="s">
        <v>1</v>
      </c>
      <c r="D662" s="15">
        <f>SUM(D647:D661)</f>
        <v>434867</v>
      </c>
      <c r="E662" s="15">
        <f>SUM(E647:E661)</f>
        <v>313910</v>
      </c>
      <c r="F662" s="15">
        <f>SUM(F647:F661)</f>
        <v>0</v>
      </c>
      <c r="G662" s="15">
        <f>SUM(G647:G661)</f>
        <v>0</v>
      </c>
      <c r="H662" s="15">
        <v>0</v>
      </c>
      <c r="I662" s="15">
        <f>SUM(I647:I661)</f>
        <v>0</v>
      </c>
      <c r="J662" s="15">
        <f>SUM(J647:J661)</f>
        <v>0</v>
      </c>
      <c r="K662" s="15">
        <v>0</v>
      </c>
      <c r="L662" s="34"/>
    </row>
    <row r="663" spans="1:12" ht="31.5">
      <c r="A663" s="154">
        <v>54</v>
      </c>
      <c r="B663" s="150" t="s">
        <v>1189</v>
      </c>
      <c r="C663" s="24" t="s">
        <v>1188</v>
      </c>
      <c r="D663" s="17">
        <v>59610</v>
      </c>
      <c r="E663" s="17">
        <v>0</v>
      </c>
      <c r="F663" s="17"/>
      <c r="G663" s="17"/>
      <c r="H663" s="43"/>
      <c r="I663" s="17"/>
      <c r="J663" s="17"/>
      <c r="K663" s="43"/>
      <c r="L663" s="32" t="s">
        <v>77</v>
      </c>
    </row>
    <row r="664" spans="1:12">
      <c r="A664" s="155"/>
      <c r="B664" s="151"/>
      <c r="C664" s="24" t="s">
        <v>27</v>
      </c>
      <c r="D664" s="17">
        <v>71300</v>
      </c>
      <c r="E664" s="17">
        <v>71300</v>
      </c>
      <c r="F664" s="17"/>
      <c r="G664" s="17"/>
      <c r="H664" s="43"/>
      <c r="I664" s="17"/>
      <c r="J664" s="17"/>
      <c r="K664" s="43"/>
      <c r="L664" s="32"/>
    </row>
    <row r="665" spans="1:12">
      <c r="A665" s="155"/>
      <c r="B665" s="151"/>
      <c r="C665" s="24" t="s">
        <v>63</v>
      </c>
      <c r="D665" s="17">
        <v>27000</v>
      </c>
      <c r="E665" s="17">
        <v>27000</v>
      </c>
      <c r="F665" s="17"/>
      <c r="G665" s="17"/>
      <c r="H665" s="43"/>
      <c r="I665" s="17"/>
      <c r="J665" s="17"/>
      <c r="K665" s="43"/>
      <c r="L665" s="32"/>
    </row>
    <row r="666" spans="1:12">
      <c r="A666" s="155"/>
      <c r="B666" s="151"/>
      <c r="C666" s="24" t="s">
        <v>84</v>
      </c>
      <c r="D666" s="17">
        <v>3000</v>
      </c>
      <c r="E666" s="17">
        <v>3000</v>
      </c>
      <c r="F666" s="17"/>
      <c r="G666" s="17"/>
      <c r="H666" s="43"/>
      <c r="I666" s="17"/>
      <c r="J666" s="17"/>
      <c r="K666" s="43"/>
      <c r="L666" s="32"/>
    </row>
    <row r="667" spans="1:12">
      <c r="A667" s="155"/>
      <c r="B667" s="151"/>
      <c r="C667" s="24" t="s">
        <v>411</v>
      </c>
      <c r="D667" s="17">
        <v>5415</v>
      </c>
      <c r="E667" s="17">
        <v>5415</v>
      </c>
      <c r="F667" s="17"/>
      <c r="G667" s="17"/>
      <c r="H667" s="43"/>
      <c r="I667" s="17"/>
      <c r="J667" s="17"/>
      <c r="K667" s="43"/>
      <c r="L667" s="32"/>
    </row>
    <row r="668" spans="1:12">
      <c r="A668" s="155"/>
      <c r="B668" s="151"/>
      <c r="C668" s="24" t="s">
        <v>1187</v>
      </c>
      <c r="D668" s="17">
        <v>200</v>
      </c>
      <c r="E668" s="17">
        <v>200</v>
      </c>
      <c r="F668" s="17"/>
      <c r="G668" s="17"/>
      <c r="H668" s="43"/>
      <c r="I668" s="17"/>
      <c r="J668" s="17"/>
      <c r="K668" s="43"/>
      <c r="L668" s="32"/>
    </row>
    <row r="669" spans="1:12" ht="31.5">
      <c r="A669" s="155"/>
      <c r="B669" s="151"/>
      <c r="C669" s="24" t="s">
        <v>1186</v>
      </c>
      <c r="D669" s="17">
        <v>1250</v>
      </c>
      <c r="E669" s="17">
        <v>0</v>
      </c>
      <c r="F669" s="17"/>
      <c r="G669" s="17"/>
      <c r="H669" s="43"/>
      <c r="I669" s="17"/>
      <c r="J669" s="17"/>
      <c r="K669" s="43"/>
      <c r="L669" s="32" t="s">
        <v>77</v>
      </c>
    </row>
    <row r="670" spans="1:12">
      <c r="A670" s="162"/>
      <c r="B670" s="163"/>
      <c r="C670" s="16" t="s">
        <v>1</v>
      </c>
      <c r="D670" s="15">
        <f>SUM(D663:D669)</f>
        <v>167775</v>
      </c>
      <c r="E670" s="15">
        <f>SUM(E663:E669)</f>
        <v>106915</v>
      </c>
      <c r="F670" s="15">
        <f>SUM(F663:F669)</f>
        <v>0</v>
      </c>
      <c r="G670" s="15">
        <f>SUM(G663:G669)</f>
        <v>0</v>
      </c>
      <c r="H670" s="15">
        <v>0</v>
      </c>
      <c r="I670" s="15">
        <f>SUM(I663:I669)</f>
        <v>0</v>
      </c>
      <c r="J670" s="15">
        <f>SUM(J663:J669)</f>
        <v>0</v>
      </c>
      <c r="K670" s="15">
        <v>0</v>
      </c>
      <c r="L670" s="34"/>
    </row>
    <row r="671" spans="1:12">
      <c r="A671" s="149">
        <v>55</v>
      </c>
      <c r="B671" s="158" t="s">
        <v>1185</v>
      </c>
      <c r="C671" s="24" t="s">
        <v>100</v>
      </c>
      <c r="D671" s="17">
        <v>17550</v>
      </c>
      <c r="E671" s="17">
        <v>17550</v>
      </c>
      <c r="F671" s="17"/>
      <c r="G671" s="17"/>
      <c r="H671" s="43"/>
      <c r="I671" s="17"/>
      <c r="J671" s="17"/>
      <c r="K671" s="43"/>
      <c r="L671" s="32"/>
    </row>
    <row r="672" spans="1:12" ht="31.5">
      <c r="A672" s="149"/>
      <c r="B672" s="158"/>
      <c r="C672" s="24" t="s">
        <v>612</v>
      </c>
      <c r="D672" s="17">
        <v>46600</v>
      </c>
      <c r="E672" s="17">
        <v>0</v>
      </c>
      <c r="F672" s="17"/>
      <c r="G672" s="17"/>
      <c r="H672" s="43"/>
      <c r="I672" s="17"/>
      <c r="J672" s="17"/>
      <c r="K672" s="43"/>
      <c r="L672" s="32" t="s">
        <v>77</v>
      </c>
    </row>
    <row r="673" spans="1:12" ht="31.5">
      <c r="A673" s="149"/>
      <c r="B673" s="158"/>
      <c r="C673" s="24" t="s">
        <v>1184</v>
      </c>
      <c r="D673" s="17">
        <v>1500</v>
      </c>
      <c r="E673" s="17">
        <v>0</v>
      </c>
      <c r="F673" s="17"/>
      <c r="G673" s="17"/>
      <c r="H673" s="43"/>
      <c r="I673" s="17"/>
      <c r="J673" s="17"/>
      <c r="K673" s="43"/>
      <c r="L673" s="32" t="s">
        <v>77</v>
      </c>
    </row>
    <row r="674" spans="1:12" ht="31.5">
      <c r="A674" s="149"/>
      <c r="B674" s="158"/>
      <c r="C674" s="24" t="s">
        <v>1183</v>
      </c>
      <c r="D674" s="17">
        <v>20000</v>
      </c>
      <c r="E674" s="17">
        <v>0</v>
      </c>
      <c r="F674" s="17"/>
      <c r="G674" s="17"/>
      <c r="H674" s="43"/>
      <c r="I674" s="17"/>
      <c r="J674" s="17"/>
      <c r="K674" s="43"/>
      <c r="L674" s="32" t="s">
        <v>77</v>
      </c>
    </row>
    <row r="675" spans="1:12" ht="31.5">
      <c r="A675" s="149"/>
      <c r="B675" s="158"/>
      <c r="C675" s="24" t="s">
        <v>1182</v>
      </c>
      <c r="D675" s="17">
        <v>11000</v>
      </c>
      <c r="E675" s="17">
        <v>0</v>
      </c>
      <c r="F675" s="17"/>
      <c r="G675" s="17"/>
      <c r="H675" s="43"/>
      <c r="I675" s="17"/>
      <c r="J675" s="17"/>
      <c r="K675" s="43"/>
      <c r="L675" s="32" t="s">
        <v>77</v>
      </c>
    </row>
    <row r="676" spans="1:12" ht="31.5">
      <c r="A676" s="149"/>
      <c r="B676" s="158"/>
      <c r="C676" s="24" t="s">
        <v>1130</v>
      </c>
      <c r="D676" s="17">
        <v>37500</v>
      </c>
      <c r="E676" s="17">
        <v>0</v>
      </c>
      <c r="F676" s="17"/>
      <c r="G676" s="17"/>
      <c r="H676" s="43"/>
      <c r="I676" s="17"/>
      <c r="J676" s="17"/>
      <c r="K676" s="43"/>
      <c r="L676" s="32" t="s">
        <v>77</v>
      </c>
    </row>
    <row r="677" spans="1:12">
      <c r="A677" s="149"/>
      <c r="B677" s="158"/>
      <c r="C677" s="24" t="s">
        <v>1181</v>
      </c>
      <c r="D677" s="17">
        <v>9000</v>
      </c>
      <c r="E677" s="17">
        <v>9000</v>
      </c>
      <c r="F677" s="17"/>
      <c r="G677" s="17"/>
      <c r="H677" s="43"/>
      <c r="I677" s="17"/>
      <c r="J677" s="17"/>
      <c r="K677" s="43"/>
      <c r="L677" s="32"/>
    </row>
    <row r="678" spans="1:12">
      <c r="A678" s="149"/>
      <c r="B678" s="158"/>
      <c r="C678" s="16" t="s">
        <v>1</v>
      </c>
      <c r="D678" s="15">
        <f>SUM(D671:D677)</f>
        <v>143150</v>
      </c>
      <c r="E678" s="15">
        <f>SUM(E671:E677)</f>
        <v>26550</v>
      </c>
      <c r="F678" s="15">
        <f>SUM(F671:F677)</f>
        <v>0</v>
      </c>
      <c r="G678" s="15">
        <f>SUM(G671:G677)</f>
        <v>0</v>
      </c>
      <c r="H678" s="15">
        <v>0</v>
      </c>
      <c r="I678" s="15">
        <f>SUM(I671:I677)</f>
        <v>0</v>
      </c>
      <c r="J678" s="15">
        <f>SUM(J671:J677)</f>
        <v>0</v>
      </c>
      <c r="K678" s="15">
        <v>0</v>
      </c>
      <c r="L678" s="34"/>
    </row>
    <row r="679" spans="1:12" ht="33">
      <c r="A679" s="149">
        <v>56</v>
      </c>
      <c r="B679" s="158" t="s">
        <v>1180</v>
      </c>
      <c r="C679" s="24" t="s">
        <v>1179</v>
      </c>
      <c r="D679" s="17">
        <v>224500</v>
      </c>
      <c r="E679" s="17">
        <v>224500</v>
      </c>
      <c r="F679" s="17"/>
      <c r="G679" s="17"/>
      <c r="H679" s="43"/>
      <c r="I679" s="17"/>
      <c r="J679" s="17"/>
      <c r="K679" s="43"/>
      <c r="L679" s="32"/>
    </row>
    <row r="680" spans="1:12">
      <c r="A680" s="149"/>
      <c r="B680" s="158"/>
      <c r="C680" s="24" t="s">
        <v>1178</v>
      </c>
      <c r="D680" s="17">
        <v>110500</v>
      </c>
      <c r="E680" s="17">
        <v>110500</v>
      </c>
      <c r="F680" s="17"/>
      <c r="G680" s="17"/>
      <c r="H680" s="43"/>
      <c r="I680" s="17"/>
      <c r="J680" s="17"/>
      <c r="K680" s="43"/>
      <c r="L680" s="32"/>
    </row>
    <row r="681" spans="1:12">
      <c r="A681" s="149"/>
      <c r="B681" s="158"/>
      <c r="C681" s="24" t="s">
        <v>1177</v>
      </c>
      <c r="D681" s="17">
        <v>126740</v>
      </c>
      <c r="E681" s="17">
        <v>126740</v>
      </c>
      <c r="F681" s="17"/>
      <c r="G681" s="17"/>
      <c r="H681" s="43"/>
      <c r="I681" s="17"/>
      <c r="J681" s="17"/>
      <c r="K681" s="43"/>
      <c r="L681" s="32"/>
    </row>
    <row r="682" spans="1:12">
      <c r="A682" s="149"/>
      <c r="B682" s="158"/>
      <c r="C682" s="24" t="s">
        <v>1176</v>
      </c>
      <c r="D682" s="17">
        <v>16750</v>
      </c>
      <c r="E682" s="17">
        <v>16750</v>
      </c>
      <c r="F682" s="17"/>
      <c r="G682" s="17"/>
      <c r="H682" s="43"/>
      <c r="I682" s="17"/>
      <c r="J682" s="17"/>
      <c r="K682" s="43"/>
      <c r="L682" s="32"/>
    </row>
    <row r="683" spans="1:12">
      <c r="A683" s="149"/>
      <c r="B683" s="158"/>
      <c r="C683" s="24" t="s">
        <v>1175</v>
      </c>
      <c r="D683" s="17">
        <v>49000</v>
      </c>
      <c r="E683" s="17">
        <v>49000</v>
      </c>
      <c r="F683" s="17"/>
      <c r="G683" s="17"/>
      <c r="H683" s="43"/>
      <c r="I683" s="17"/>
      <c r="J683" s="17"/>
      <c r="K683" s="43"/>
      <c r="L683" s="32"/>
    </row>
    <row r="684" spans="1:12" ht="31.5">
      <c r="A684" s="149"/>
      <c r="B684" s="158"/>
      <c r="C684" s="24" t="s">
        <v>1174</v>
      </c>
      <c r="D684" s="17">
        <v>73000</v>
      </c>
      <c r="E684" s="17">
        <v>0</v>
      </c>
      <c r="F684" s="17"/>
      <c r="G684" s="17"/>
      <c r="H684" s="43"/>
      <c r="I684" s="17"/>
      <c r="J684" s="17"/>
      <c r="K684" s="43"/>
      <c r="L684" s="32" t="s">
        <v>77</v>
      </c>
    </row>
    <row r="685" spans="1:12" ht="31.5">
      <c r="A685" s="149"/>
      <c r="B685" s="158"/>
      <c r="C685" s="24" t="s">
        <v>1173</v>
      </c>
      <c r="D685" s="17">
        <v>181440</v>
      </c>
      <c r="E685" s="17">
        <v>0</v>
      </c>
      <c r="F685" s="17"/>
      <c r="G685" s="17"/>
      <c r="H685" s="43"/>
      <c r="I685" s="17"/>
      <c r="J685" s="17"/>
      <c r="K685" s="43"/>
      <c r="L685" s="32" t="s">
        <v>77</v>
      </c>
    </row>
    <row r="686" spans="1:12">
      <c r="A686" s="149"/>
      <c r="B686" s="158"/>
      <c r="C686" s="24" t="s">
        <v>1172</v>
      </c>
      <c r="D686" s="17">
        <v>123100</v>
      </c>
      <c r="E686" s="17">
        <v>123100</v>
      </c>
      <c r="F686" s="17"/>
      <c r="G686" s="17"/>
      <c r="H686" s="43"/>
      <c r="I686" s="17"/>
      <c r="J686" s="17"/>
      <c r="K686" s="43"/>
      <c r="L686" s="32"/>
    </row>
    <row r="687" spans="1:12">
      <c r="A687" s="149"/>
      <c r="B687" s="158"/>
      <c r="C687" s="16" t="s">
        <v>1</v>
      </c>
      <c r="D687" s="15">
        <f>SUM(D679:D686)</f>
        <v>905030</v>
      </c>
      <c r="E687" s="15">
        <f>SUM(E679:E686)</f>
        <v>650590</v>
      </c>
      <c r="F687" s="15">
        <f>SUM(F679:F686)</f>
        <v>0</v>
      </c>
      <c r="G687" s="15">
        <f>SUM(G679:G686)</f>
        <v>0</v>
      </c>
      <c r="H687" s="15">
        <v>0</v>
      </c>
      <c r="I687" s="15">
        <f>SUM(I679:I686)</f>
        <v>0</v>
      </c>
      <c r="J687" s="15">
        <f>SUM(J679:J686)</f>
        <v>0</v>
      </c>
      <c r="K687" s="15">
        <v>0</v>
      </c>
      <c r="L687" s="34"/>
    </row>
    <row r="688" spans="1:12">
      <c r="A688" s="149">
        <v>57</v>
      </c>
      <c r="B688" s="158" t="s">
        <v>1171</v>
      </c>
      <c r="C688" s="24" t="s">
        <v>1170</v>
      </c>
      <c r="D688" s="17">
        <v>4110</v>
      </c>
      <c r="E688" s="17">
        <v>4110</v>
      </c>
      <c r="F688" s="17"/>
      <c r="G688" s="17"/>
      <c r="H688" s="43"/>
      <c r="I688" s="17"/>
      <c r="J688" s="17"/>
      <c r="K688" s="43"/>
      <c r="L688" s="32"/>
    </row>
    <row r="689" spans="1:12">
      <c r="A689" s="149"/>
      <c r="B689" s="158"/>
      <c r="C689" s="24" t="s">
        <v>1169</v>
      </c>
      <c r="D689" s="17">
        <v>263</v>
      </c>
      <c r="E689" s="17">
        <v>263</v>
      </c>
      <c r="F689" s="17"/>
      <c r="G689" s="17"/>
      <c r="H689" s="43"/>
      <c r="I689" s="17"/>
      <c r="J689" s="17"/>
      <c r="K689" s="43"/>
      <c r="L689" s="32"/>
    </row>
    <row r="690" spans="1:12">
      <c r="A690" s="149"/>
      <c r="B690" s="158"/>
      <c r="C690" s="24" t="s">
        <v>1168</v>
      </c>
      <c r="D690" s="17">
        <v>2160</v>
      </c>
      <c r="E690" s="17">
        <v>2160</v>
      </c>
      <c r="F690" s="17"/>
      <c r="G690" s="17"/>
      <c r="H690" s="43"/>
      <c r="I690" s="17"/>
      <c r="J690" s="17"/>
      <c r="K690" s="43"/>
      <c r="L690" s="32"/>
    </row>
    <row r="691" spans="1:12">
      <c r="A691" s="149"/>
      <c r="B691" s="158"/>
      <c r="C691" s="24" t="s">
        <v>1167</v>
      </c>
      <c r="D691" s="17">
        <v>5552</v>
      </c>
      <c r="E691" s="17">
        <v>5552</v>
      </c>
      <c r="F691" s="17"/>
      <c r="G691" s="17"/>
      <c r="H691" s="43"/>
      <c r="I691" s="17"/>
      <c r="J691" s="17"/>
      <c r="K691" s="43"/>
      <c r="L691" s="32"/>
    </row>
    <row r="692" spans="1:12">
      <c r="A692" s="149"/>
      <c r="B692" s="158"/>
      <c r="C692" s="24" t="s">
        <v>1166</v>
      </c>
      <c r="D692" s="17">
        <v>2970</v>
      </c>
      <c r="E692" s="17">
        <v>2970</v>
      </c>
      <c r="F692" s="17"/>
      <c r="G692" s="17"/>
      <c r="H692" s="43"/>
      <c r="I692" s="17"/>
      <c r="J692" s="17"/>
      <c r="K692" s="43"/>
      <c r="L692" s="32"/>
    </row>
    <row r="693" spans="1:12">
      <c r="A693" s="149"/>
      <c r="B693" s="158"/>
      <c r="C693" s="24" t="s">
        <v>1165</v>
      </c>
      <c r="D693" s="17">
        <v>668</v>
      </c>
      <c r="E693" s="17">
        <v>668</v>
      </c>
      <c r="F693" s="17"/>
      <c r="G693" s="17"/>
      <c r="H693" s="43"/>
      <c r="I693" s="17"/>
      <c r="J693" s="17"/>
      <c r="K693" s="43"/>
      <c r="L693" s="32"/>
    </row>
    <row r="694" spans="1:12">
      <c r="A694" s="149"/>
      <c r="B694" s="158"/>
      <c r="C694" s="24" t="s">
        <v>1164</v>
      </c>
      <c r="D694" s="17">
        <v>623</v>
      </c>
      <c r="E694" s="17">
        <v>623</v>
      </c>
      <c r="F694" s="17"/>
      <c r="G694" s="17"/>
      <c r="H694" s="43"/>
      <c r="I694" s="17"/>
      <c r="J694" s="17"/>
      <c r="K694" s="43"/>
      <c r="L694" s="32"/>
    </row>
    <row r="695" spans="1:12">
      <c r="A695" s="149"/>
      <c r="B695" s="158"/>
      <c r="C695" s="24" t="s">
        <v>1163</v>
      </c>
      <c r="D695" s="17">
        <v>27600</v>
      </c>
      <c r="E695" s="17">
        <v>27600</v>
      </c>
      <c r="F695" s="17"/>
      <c r="G695" s="17"/>
      <c r="H695" s="43"/>
      <c r="I695" s="17"/>
      <c r="J695" s="17"/>
      <c r="K695" s="43"/>
      <c r="L695" s="32"/>
    </row>
    <row r="696" spans="1:12">
      <c r="A696" s="149"/>
      <c r="B696" s="158"/>
      <c r="C696" s="16" t="s">
        <v>1</v>
      </c>
      <c r="D696" s="15">
        <f>SUM(D688:D695)</f>
        <v>43946</v>
      </c>
      <c r="E696" s="15">
        <f>SUM(E688:E695)</f>
        <v>43946</v>
      </c>
      <c r="F696" s="15">
        <f>SUM(F688:F695)</f>
        <v>0</v>
      </c>
      <c r="G696" s="15">
        <f>SUM(G688:G695)</f>
        <v>0</v>
      </c>
      <c r="H696" s="15">
        <v>0</v>
      </c>
      <c r="I696" s="15">
        <f>SUM(I688:I695)</f>
        <v>0</v>
      </c>
      <c r="J696" s="15">
        <f>SUM(J688:J695)</f>
        <v>0</v>
      </c>
      <c r="K696" s="15">
        <v>0</v>
      </c>
      <c r="L696" s="34"/>
    </row>
    <row r="697" spans="1:12" ht="66">
      <c r="A697" s="149">
        <v>58</v>
      </c>
      <c r="B697" s="158" t="s">
        <v>1162</v>
      </c>
      <c r="C697" s="24" t="s">
        <v>1161</v>
      </c>
      <c r="D697" s="17">
        <v>1774484</v>
      </c>
      <c r="E697" s="17">
        <v>1000000</v>
      </c>
      <c r="F697" s="17"/>
      <c r="G697" s="17"/>
      <c r="H697" s="43"/>
      <c r="I697" s="17"/>
      <c r="J697" s="17"/>
      <c r="K697" s="43"/>
      <c r="L697" s="32"/>
    </row>
    <row r="698" spans="1:12">
      <c r="A698" s="149"/>
      <c r="B698" s="158"/>
      <c r="C698" s="24" t="s">
        <v>87</v>
      </c>
      <c r="D698" s="17">
        <v>25100</v>
      </c>
      <c r="E698" s="17">
        <v>25100</v>
      </c>
      <c r="F698" s="17"/>
      <c r="G698" s="17"/>
      <c r="H698" s="43"/>
      <c r="I698" s="17"/>
      <c r="J698" s="17"/>
      <c r="K698" s="43"/>
      <c r="L698" s="32"/>
    </row>
    <row r="699" spans="1:12">
      <c r="A699" s="149"/>
      <c r="B699" s="158"/>
      <c r="C699" s="24" t="s">
        <v>140</v>
      </c>
      <c r="D699" s="17">
        <v>4980</v>
      </c>
      <c r="E699" s="17">
        <v>4980</v>
      </c>
      <c r="F699" s="17"/>
      <c r="G699" s="17"/>
      <c r="H699" s="43"/>
      <c r="I699" s="17"/>
      <c r="J699" s="17"/>
      <c r="K699" s="43"/>
      <c r="L699" s="32"/>
    </row>
    <row r="700" spans="1:12">
      <c r="A700" s="149"/>
      <c r="B700" s="158"/>
      <c r="C700" s="24" t="s">
        <v>1160</v>
      </c>
      <c r="D700" s="17">
        <v>59400</v>
      </c>
      <c r="E700" s="17">
        <v>59400</v>
      </c>
      <c r="F700" s="17"/>
      <c r="G700" s="17"/>
      <c r="H700" s="43"/>
      <c r="I700" s="17"/>
      <c r="J700" s="17"/>
      <c r="K700" s="43"/>
      <c r="L700" s="32"/>
    </row>
    <row r="701" spans="1:12">
      <c r="A701" s="149"/>
      <c r="B701" s="158"/>
      <c r="C701" s="24" t="s">
        <v>127</v>
      </c>
      <c r="D701" s="17">
        <v>34900</v>
      </c>
      <c r="E701" s="17">
        <v>34900</v>
      </c>
      <c r="F701" s="17"/>
      <c r="G701" s="17"/>
      <c r="H701" s="43"/>
      <c r="I701" s="17"/>
      <c r="J701" s="17"/>
      <c r="K701" s="43"/>
      <c r="L701" s="32"/>
    </row>
    <row r="702" spans="1:12">
      <c r="A702" s="149"/>
      <c r="B702" s="158"/>
      <c r="C702" s="24" t="s">
        <v>1159</v>
      </c>
      <c r="D702" s="17">
        <v>20000</v>
      </c>
      <c r="E702" s="17">
        <v>20000</v>
      </c>
      <c r="F702" s="17"/>
      <c r="G702" s="17"/>
      <c r="H702" s="43"/>
      <c r="I702" s="17"/>
      <c r="J702" s="17"/>
      <c r="K702" s="43"/>
      <c r="L702" s="32"/>
    </row>
    <row r="703" spans="1:12">
      <c r="A703" s="149"/>
      <c r="B703" s="158"/>
      <c r="C703" s="24" t="s">
        <v>1020</v>
      </c>
      <c r="D703" s="17">
        <v>15000</v>
      </c>
      <c r="E703" s="17">
        <v>15000</v>
      </c>
      <c r="F703" s="17"/>
      <c r="G703" s="17"/>
      <c r="H703" s="43"/>
      <c r="I703" s="17"/>
      <c r="J703" s="17"/>
      <c r="K703" s="43"/>
      <c r="L703" s="32"/>
    </row>
    <row r="704" spans="1:12" ht="31.5">
      <c r="A704" s="149"/>
      <c r="B704" s="158"/>
      <c r="C704" s="24" t="s">
        <v>755</v>
      </c>
      <c r="D704" s="17">
        <v>20000</v>
      </c>
      <c r="E704" s="17">
        <v>0</v>
      </c>
      <c r="F704" s="17"/>
      <c r="G704" s="17"/>
      <c r="H704" s="43"/>
      <c r="I704" s="17"/>
      <c r="J704" s="17"/>
      <c r="K704" s="43"/>
      <c r="L704" s="32" t="s">
        <v>77</v>
      </c>
    </row>
    <row r="705" spans="1:12">
      <c r="A705" s="149"/>
      <c r="B705" s="158"/>
      <c r="C705" s="16" t="s">
        <v>1</v>
      </c>
      <c r="D705" s="15">
        <f>SUM(D697:D704)</f>
        <v>1953864</v>
      </c>
      <c r="E705" s="15">
        <f>SUM(E697:E704)</f>
        <v>1159380</v>
      </c>
      <c r="F705" s="15">
        <f>SUM(F697:F704)</f>
        <v>0</v>
      </c>
      <c r="G705" s="15">
        <f>SUM(G697:G704)</f>
        <v>0</v>
      </c>
      <c r="H705" s="15">
        <v>0</v>
      </c>
      <c r="I705" s="15">
        <f>SUM(I697:I704)</f>
        <v>0</v>
      </c>
      <c r="J705" s="15">
        <f>SUM(J697:J704)</f>
        <v>0</v>
      </c>
      <c r="K705" s="15">
        <v>0</v>
      </c>
      <c r="L705" s="34"/>
    </row>
    <row r="706" spans="1:12">
      <c r="A706" s="149">
        <v>59</v>
      </c>
      <c r="B706" s="158" t="s">
        <v>1158</v>
      </c>
      <c r="C706" s="24" t="s">
        <v>6</v>
      </c>
      <c r="D706" s="17">
        <v>54584</v>
      </c>
      <c r="E706" s="17">
        <v>54584</v>
      </c>
      <c r="F706" s="17"/>
      <c r="G706" s="17"/>
      <c r="H706" s="43"/>
      <c r="I706" s="17"/>
      <c r="J706" s="17"/>
      <c r="K706" s="43"/>
      <c r="L706" s="32"/>
    </row>
    <row r="707" spans="1:12">
      <c r="A707" s="149"/>
      <c r="B707" s="158"/>
      <c r="C707" s="24" t="s">
        <v>86</v>
      </c>
      <c r="D707" s="17">
        <v>16880</v>
      </c>
      <c r="E707" s="17">
        <v>16880</v>
      </c>
      <c r="F707" s="17"/>
      <c r="G707" s="17"/>
      <c r="H707" s="43"/>
      <c r="I707" s="17"/>
      <c r="J707" s="17"/>
      <c r="K707" s="43"/>
      <c r="L707" s="32"/>
    </row>
    <row r="708" spans="1:12">
      <c r="A708" s="149"/>
      <c r="B708" s="158"/>
      <c r="C708" s="24" t="s">
        <v>1157</v>
      </c>
      <c r="D708" s="17">
        <v>53150</v>
      </c>
      <c r="E708" s="17">
        <v>53150</v>
      </c>
      <c r="F708" s="17"/>
      <c r="G708" s="17"/>
      <c r="H708" s="43"/>
      <c r="I708" s="17"/>
      <c r="J708" s="17"/>
      <c r="K708" s="43"/>
      <c r="L708" s="32"/>
    </row>
    <row r="709" spans="1:12">
      <c r="A709" s="149"/>
      <c r="B709" s="158"/>
      <c r="C709" s="24" t="s">
        <v>60</v>
      </c>
      <c r="D709" s="17">
        <v>9000</v>
      </c>
      <c r="E709" s="17">
        <v>9000</v>
      </c>
      <c r="F709" s="17"/>
      <c r="G709" s="17"/>
      <c r="H709" s="43"/>
      <c r="I709" s="17"/>
      <c r="J709" s="17"/>
      <c r="K709" s="43"/>
      <c r="L709" s="32"/>
    </row>
    <row r="710" spans="1:12">
      <c r="A710" s="149"/>
      <c r="B710" s="158"/>
      <c r="C710" s="24" t="s">
        <v>93</v>
      </c>
      <c r="D710" s="17">
        <v>30000</v>
      </c>
      <c r="E710" s="17">
        <v>30000</v>
      </c>
      <c r="F710" s="17"/>
      <c r="G710" s="17"/>
      <c r="H710" s="43"/>
      <c r="I710" s="17"/>
      <c r="J710" s="17"/>
      <c r="K710" s="43"/>
      <c r="L710" s="32"/>
    </row>
    <row r="711" spans="1:12">
      <c r="A711" s="149"/>
      <c r="B711" s="158"/>
      <c r="C711" s="24" t="s">
        <v>771</v>
      </c>
      <c r="D711" s="17">
        <v>12860</v>
      </c>
      <c r="E711" s="17">
        <v>12860</v>
      </c>
      <c r="F711" s="17"/>
      <c r="G711" s="17"/>
      <c r="H711" s="43"/>
      <c r="I711" s="17"/>
      <c r="J711" s="17"/>
      <c r="K711" s="43"/>
      <c r="L711" s="32"/>
    </row>
    <row r="712" spans="1:12">
      <c r="A712" s="149"/>
      <c r="B712" s="158"/>
      <c r="C712" s="24" t="s">
        <v>73</v>
      </c>
      <c r="D712" s="17">
        <v>330600</v>
      </c>
      <c r="E712" s="17">
        <v>330600</v>
      </c>
      <c r="F712" s="17"/>
      <c r="G712" s="17"/>
      <c r="H712" s="43"/>
      <c r="I712" s="17"/>
      <c r="J712" s="17"/>
      <c r="K712" s="43"/>
      <c r="L712" s="32"/>
    </row>
    <row r="713" spans="1:12">
      <c r="A713" s="149"/>
      <c r="B713" s="158"/>
      <c r="C713" s="16" t="s">
        <v>1</v>
      </c>
      <c r="D713" s="15">
        <f>SUM(D706:D712)</f>
        <v>507074</v>
      </c>
      <c r="E713" s="15">
        <f>SUM(E706:E712)</f>
        <v>507074</v>
      </c>
      <c r="F713" s="15">
        <f>SUM(F706:F712)</f>
        <v>0</v>
      </c>
      <c r="G713" s="15">
        <f>SUM(G706:G712)</f>
        <v>0</v>
      </c>
      <c r="H713" s="15">
        <v>0</v>
      </c>
      <c r="I713" s="15">
        <f>SUM(I706:I712)</f>
        <v>0</v>
      </c>
      <c r="J713" s="15">
        <f>SUM(J706:J712)</f>
        <v>0</v>
      </c>
      <c r="K713" s="15">
        <v>0</v>
      </c>
      <c r="L713" s="34"/>
    </row>
    <row r="714" spans="1:12">
      <c r="A714" s="149">
        <v>60</v>
      </c>
      <c r="B714" s="158" t="s">
        <v>1156</v>
      </c>
      <c r="C714" s="24" t="s">
        <v>822</v>
      </c>
      <c r="D714" s="17">
        <v>8000</v>
      </c>
      <c r="E714" s="17">
        <v>8000</v>
      </c>
      <c r="F714" s="17"/>
      <c r="G714" s="17"/>
      <c r="H714" s="43"/>
      <c r="I714" s="17"/>
      <c r="J714" s="17"/>
      <c r="K714" s="43"/>
      <c r="L714" s="32"/>
    </row>
    <row r="715" spans="1:12">
      <c r="A715" s="149"/>
      <c r="B715" s="158"/>
      <c r="C715" s="24" t="s">
        <v>1155</v>
      </c>
      <c r="D715" s="17">
        <v>20000</v>
      </c>
      <c r="E715" s="17">
        <v>20000</v>
      </c>
      <c r="F715" s="17"/>
      <c r="G715" s="17"/>
      <c r="H715" s="43"/>
      <c r="I715" s="17"/>
      <c r="J715" s="17"/>
      <c r="K715" s="43"/>
      <c r="L715" s="32"/>
    </row>
    <row r="716" spans="1:12">
      <c r="A716" s="149"/>
      <c r="B716" s="158"/>
      <c r="C716" s="24" t="s">
        <v>55</v>
      </c>
      <c r="D716" s="17">
        <v>90000</v>
      </c>
      <c r="E716" s="17">
        <v>90000</v>
      </c>
      <c r="F716" s="17"/>
      <c r="G716" s="17"/>
      <c r="H716" s="43"/>
      <c r="I716" s="17"/>
      <c r="J716" s="17"/>
      <c r="K716" s="43"/>
      <c r="L716" s="32"/>
    </row>
    <row r="717" spans="1:12">
      <c r="A717" s="149"/>
      <c r="B717" s="158"/>
      <c r="C717" s="24" t="s">
        <v>1154</v>
      </c>
      <c r="D717" s="17">
        <v>2000</v>
      </c>
      <c r="E717" s="17">
        <v>2000</v>
      </c>
      <c r="F717" s="17"/>
      <c r="G717" s="17"/>
      <c r="H717" s="43"/>
      <c r="I717" s="17"/>
      <c r="J717" s="17"/>
      <c r="K717" s="43"/>
      <c r="L717" s="32"/>
    </row>
    <row r="718" spans="1:12">
      <c r="A718" s="149"/>
      <c r="B718" s="158"/>
      <c r="C718" s="24" t="s">
        <v>774</v>
      </c>
      <c r="D718" s="17">
        <v>40000</v>
      </c>
      <c r="E718" s="17">
        <v>40000</v>
      </c>
      <c r="F718" s="17"/>
      <c r="G718" s="17"/>
      <c r="H718" s="43"/>
      <c r="I718" s="17"/>
      <c r="J718" s="17"/>
      <c r="K718" s="43"/>
      <c r="L718" s="32"/>
    </row>
    <row r="719" spans="1:12">
      <c r="A719" s="149"/>
      <c r="B719" s="158"/>
      <c r="C719" s="24" t="s">
        <v>1153</v>
      </c>
      <c r="D719" s="17">
        <v>10000</v>
      </c>
      <c r="E719" s="17">
        <v>10000</v>
      </c>
      <c r="F719" s="17"/>
      <c r="G719" s="17"/>
      <c r="H719" s="43"/>
      <c r="I719" s="17"/>
      <c r="J719" s="17"/>
      <c r="K719" s="43"/>
      <c r="L719" s="32"/>
    </row>
    <row r="720" spans="1:12">
      <c r="A720" s="149"/>
      <c r="B720" s="158"/>
      <c r="C720" s="24" t="s">
        <v>1152</v>
      </c>
      <c r="D720" s="17">
        <v>80000</v>
      </c>
      <c r="E720" s="17">
        <v>80000</v>
      </c>
      <c r="F720" s="17"/>
      <c r="G720" s="17"/>
      <c r="H720" s="43"/>
      <c r="I720" s="17"/>
      <c r="J720" s="17"/>
      <c r="K720" s="43"/>
      <c r="L720" s="32"/>
    </row>
    <row r="721" spans="1:12">
      <c r="A721" s="149"/>
      <c r="B721" s="158"/>
      <c r="C721" s="24" t="s">
        <v>1151</v>
      </c>
      <c r="D721" s="17">
        <v>30000</v>
      </c>
      <c r="E721" s="17">
        <v>30000</v>
      </c>
      <c r="F721" s="17"/>
      <c r="G721" s="17"/>
      <c r="H721" s="43"/>
      <c r="I721" s="17"/>
      <c r="J721" s="17"/>
      <c r="K721" s="43"/>
      <c r="L721" s="32"/>
    </row>
    <row r="722" spans="1:12">
      <c r="A722" s="149"/>
      <c r="B722" s="158"/>
      <c r="C722" s="24" t="s">
        <v>1150</v>
      </c>
      <c r="D722" s="17">
        <v>3000</v>
      </c>
      <c r="E722" s="17">
        <v>3000</v>
      </c>
      <c r="F722" s="17"/>
      <c r="G722" s="17"/>
      <c r="H722" s="43"/>
      <c r="I722" s="17"/>
      <c r="J722" s="17"/>
      <c r="K722" s="43"/>
      <c r="L722" s="32"/>
    </row>
    <row r="723" spans="1:12">
      <c r="A723" s="149"/>
      <c r="B723" s="158"/>
      <c r="C723" s="24" t="s">
        <v>1149</v>
      </c>
      <c r="D723" s="17">
        <v>25000</v>
      </c>
      <c r="E723" s="17">
        <v>25000</v>
      </c>
      <c r="F723" s="17"/>
      <c r="G723" s="17"/>
      <c r="H723" s="43"/>
      <c r="I723" s="17"/>
      <c r="J723" s="17"/>
      <c r="K723" s="43"/>
      <c r="L723" s="32"/>
    </row>
    <row r="724" spans="1:12" ht="31.5">
      <c r="A724" s="149"/>
      <c r="B724" s="158"/>
      <c r="C724" s="24" t="s">
        <v>1148</v>
      </c>
      <c r="D724" s="17">
        <v>100000</v>
      </c>
      <c r="E724" s="17">
        <v>0</v>
      </c>
      <c r="F724" s="17"/>
      <c r="G724" s="17"/>
      <c r="H724" s="43"/>
      <c r="I724" s="17"/>
      <c r="J724" s="17"/>
      <c r="K724" s="43"/>
      <c r="L724" s="32" t="s">
        <v>77</v>
      </c>
    </row>
    <row r="725" spans="1:12">
      <c r="A725" s="149"/>
      <c r="B725" s="158"/>
      <c r="C725" s="24" t="s">
        <v>93</v>
      </c>
      <c r="D725" s="17">
        <v>17200</v>
      </c>
      <c r="E725" s="17">
        <v>17200</v>
      </c>
      <c r="F725" s="17"/>
      <c r="G725" s="17"/>
      <c r="H725" s="43"/>
      <c r="I725" s="17"/>
      <c r="J725" s="17"/>
      <c r="K725" s="43"/>
      <c r="L725" s="32"/>
    </row>
    <row r="726" spans="1:12">
      <c r="A726" s="149"/>
      <c r="B726" s="158"/>
      <c r="C726" s="24" t="s">
        <v>143</v>
      </c>
      <c r="D726" s="17">
        <v>161200</v>
      </c>
      <c r="E726" s="17">
        <v>161200</v>
      </c>
      <c r="F726" s="17"/>
      <c r="G726" s="17"/>
      <c r="H726" s="43"/>
      <c r="I726" s="17"/>
      <c r="J726" s="17"/>
      <c r="K726" s="43"/>
      <c r="L726" s="32"/>
    </row>
    <row r="727" spans="1:12">
      <c r="A727" s="149"/>
      <c r="B727" s="158"/>
      <c r="C727" s="16" t="s">
        <v>1</v>
      </c>
      <c r="D727" s="15">
        <f>SUM(D714:D726)</f>
        <v>586400</v>
      </c>
      <c r="E727" s="15">
        <f>SUM(E714:E726)</f>
        <v>486400</v>
      </c>
      <c r="F727" s="15">
        <f>SUM(F714:F726)</f>
        <v>0</v>
      </c>
      <c r="G727" s="15">
        <f>SUM(G714:G726)</f>
        <v>0</v>
      </c>
      <c r="H727" s="15">
        <v>0</v>
      </c>
      <c r="I727" s="15">
        <f>SUM(I714:I726)</f>
        <v>0</v>
      </c>
      <c r="J727" s="15">
        <f>SUM(J714:J726)</f>
        <v>0</v>
      </c>
      <c r="K727" s="15">
        <v>0</v>
      </c>
      <c r="L727" s="34"/>
    </row>
    <row r="728" spans="1:12" ht="31.5">
      <c r="A728" s="149">
        <v>61</v>
      </c>
      <c r="B728" s="158" t="s">
        <v>1147</v>
      </c>
      <c r="C728" s="24" t="s">
        <v>238</v>
      </c>
      <c r="D728" s="17">
        <v>200000</v>
      </c>
      <c r="E728" s="17">
        <v>0</v>
      </c>
      <c r="F728" s="17"/>
      <c r="G728" s="17"/>
      <c r="H728" s="43"/>
      <c r="I728" s="17"/>
      <c r="J728" s="17"/>
      <c r="K728" s="43"/>
      <c r="L728" s="32" t="s">
        <v>77</v>
      </c>
    </row>
    <row r="729" spans="1:12">
      <c r="A729" s="149"/>
      <c r="B729" s="158"/>
      <c r="C729" s="24" t="s">
        <v>402</v>
      </c>
      <c r="D729" s="17">
        <v>6000</v>
      </c>
      <c r="E729" s="17">
        <v>6000</v>
      </c>
      <c r="F729" s="17"/>
      <c r="G729" s="17"/>
      <c r="H729" s="43"/>
      <c r="I729" s="17"/>
      <c r="J729" s="17"/>
      <c r="K729" s="43"/>
      <c r="L729" s="32"/>
    </row>
    <row r="730" spans="1:12" ht="31.5">
      <c r="A730" s="149"/>
      <c r="B730" s="158"/>
      <c r="C730" s="24" t="s">
        <v>1146</v>
      </c>
      <c r="D730" s="17">
        <v>45000</v>
      </c>
      <c r="E730" s="17">
        <v>0</v>
      </c>
      <c r="F730" s="17"/>
      <c r="G730" s="17"/>
      <c r="H730" s="43"/>
      <c r="I730" s="17"/>
      <c r="J730" s="17"/>
      <c r="K730" s="43"/>
      <c r="L730" s="32" t="s">
        <v>77</v>
      </c>
    </row>
    <row r="731" spans="1:12" ht="31.5">
      <c r="A731" s="149"/>
      <c r="B731" s="158"/>
      <c r="C731" s="24" t="s">
        <v>770</v>
      </c>
      <c r="D731" s="17">
        <v>30000</v>
      </c>
      <c r="E731" s="17">
        <v>0</v>
      </c>
      <c r="F731" s="17"/>
      <c r="G731" s="17"/>
      <c r="H731" s="43"/>
      <c r="I731" s="17"/>
      <c r="J731" s="17"/>
      <c r="K731" s="43"/>
      <c r="L731" s="32" t="s">
        <v>77</v>
      </c>
    </row>
    <row r="732" spans="1:12">
      <c r="A732" s="149"/>
      <c r="B732" s="158"/>
      <c r="C732" s="24" t="s">
        <v>6</v>
      </c>
      <c r="D732" s="17">
        <v>75000</v>
      </c>
      <c r="E732" s="17">
        <v>75000</v>
      </c>
      <c r="F732" s="17"/>
      <c r="G732" s="17"/>
      <c r="H732" s="43"/>
      <c r="I732" s="17"/>
      <c r="J732" s="17"/>
      <c r="K732" s="43"/>
      <c r="L732" s="32"/>
    </row>
    <row r="733" spans="1:12">
      <c r="A733" s="149"/>
      <c r="B733" s="158"/>
      <c r="C733" s="16" t="s">
        <v>1</v>
      </c>
      <c r="D733" s="15">
        <f>SUM(D728:D732)</f>
        <v>356000</v>
      </c>
      <c r="E733" s="15">
        <f>SUM(E728:E732)</f>
        <v>81000</v>
      </c>
      <c r="F733" s="15">
        <f>SUM(F728:F732)</f>
        <v>0</v>
      </c>
      <c r="G733" s="15">
        <f>SUM(G728:G732)</f>
        <v>0</v>
      </c>
      <c r="H733" s="15">
        <v>0</v>
      </c>
      <c r="I733" s="15">
        <f>SUM(I728:I732)</f>
        <v>0</v>
      </c>
      <c r="J733" s="15">
        <f>SUM(J728:J732)</f>
        <v>0</v>
      </c>
      <c r="K733" s="15">
        <v>0</v>
      </c>
      <c r="L733" s="34"/>
    </row>
    <row r="734" spans="1:12">
      <c r="A734" s="149">
        <v>62</v>
      </c>
      <c r="B734" s="158" t="s">
        <v>1145</v>
      </c>
      <c r="C734" s="24" t="s">
        <v>1144</v>
      </c>
      <c r="D734" s="17">
        <v>31800</v>
      </c>
      <c r="E734" s="17">
        <v>31800</v>
      </c>
      <c r="F734" s="17"/>
      <c r="G734" s="17"/>
      <c r="H734" s="43"/>
      <c r="I734" s="17"/>
      <c r="J734" s="17"/>
      <c r="K734" s="43"/>
      <c r="L734" s="32"/>
    </row>
    <row r="735" spans="1:12">
      <c r="A735" s="149"/>
      <c r="B735" s="158"/>
      <c r="C735" s="24" t="s">
        <v>895</v>
      </c>
      <c r="D735" s="17">
        <v>38160</v>
      </c>
      <c r="E735" s="17">
        <v>38160</v>
      </c>
      <c r="F735" s="17"/>
      <c r="G735" s="17"/>
      <c r="H735" s="43"/>
      <c r="I735" s="17"/>
      <c r="J735" s="17"/>
      <c r="K735" s="43"/>
      <c r="L735" s="32"/>
    </row>
    <row r="736" spans="1:12">
      <c r="A736" s="149"/>
      <c r="B736" s="158"/>
      <c r="C736" s="24" t="s">
        <v>1143</v>
      </c>
      <c r="D736" s="17">
        <v>67200</v>
      </c>
      <c r="E736" s="17">
        <v>67200</v>
      </c>
      <c r="F736" s="17"/>
      <c r="G736" s="17"/>
      <c r="H736" s="43"/>
      <c r="I736" s="17"/>
      <c r="J736" s="17"/>
      <c r="K736" s="43"/>
      <c r="L736" s="32"/>
    </row>
    <row r="737" spans="1:12">
      <c r="A737" s="149"/>
      <c r="B737" s="158"/>
      <c r="C737" s="24" t="s">
        <v>1142</v>
      </c>
      <c r="D737" s="17">
        <v>84500</v>
      </c>
      <c r="E737" s="17">
        <v>84500</v>
      </c>
      <c r="F737" s="17"/>
      <c r="G737" s="17"/>
      <c r="H737" s="43"/>
      <c r="I737" s="17"/>
      <c r="J737" s="17"/>
      <c r="K737" s="43"/>
      <c r="L737" s="32"/>
    </row>
    <row r="738" spans="1:12" ht="31.5">
      <c r="A738" s="149"/>
      <c r="B738" s="158"/>
      <c r="C738" s="24" t="s">
        <v>1130</v>
      </c>
      <c r="D738" s="17">
        <v>46652</v>
      </c>
      <c r="E738" s="17">
        <v>0</v>
      </c>
      <c r="F738" s="17"/>
      <c r="G738" s="17"/>
      <c r="H738" s="43"/>
      <c r="I738" s="17"/>
      <c r="J738" s="17"/>
      <c r="K738" s="43"/>
      <c r="L738" s="32" t="s">
        <v>77</v>
      </c>
    </row>
    <row r="739" spans="1:12">
      <c r="A739" s="149"/>
      <c r="B739" s="158"/>
      <c r="C739" s="24" t="s">
        <v>588</v>
      </c>
      <c r="D739" s="17">
        <v>25000</v>
      </c>
      <c r="E739" s="17">
        <v>25000</v>
      </c>
      <c r="F739" s="17"/>
      <c r="G739" s="17"/>
      <c r="H739" s="43"/>
      <c r="I739" s="17"/>
      <c r="J739" s="17"/>
      <c r="K739" s="43"/>
      <c r="L739" s="32"/>
    </row>
    <row r="740" spans="1:12">
      <c r="A740" s="149"/>
      <c r="B740" s="158"/>
      <c r="C740" s="24" t="s">
        <v>1141</v>
      </c>
      <c r="D740" s="17">
        <v>93050</v>
      </c>
      <c r="E740" s="17">
        <v>93050</v>
      </c>
      <c r="F740" s="17"/>
      <c r="G740" s="17"/>
      <c r="H740" s="43"/>
      <c r="I740" s="17"/>
      <c r="J740" s="17"/>
      <c r="K740" s="43"/>
      <c r="L740" s="32"/>
    </row>
    <row r="741" spans="1:12">
      <c r="A741" s="149"/>
      <c r="B741" s="158"/>
      <c r="C741" s="16" t="s">
        <v>1</v>
      </c>
      <c r="D741" s="15">
        <f>SUM(D734:D740)</f>
        <v>386362</v>
      </c>
      <c r="E741" s="15">
        <f>SUM(E734:E740)</f>
        <v>339710</v>
      </c>
      <c r="F741" s="15">
        <f>SUM(F734:F740)</f>
        <v>0</v>
      </c>
      <c r="G741" s="15">
        <f>SUM(G734:G740)</f>
        <v>0</v>
      </c>
      <c r="H741" s="15">
        <v>0</v>
      </c>
      <c r="I741" s="15">
        <f>SUM(I734:I740)</f>
        <v>0</v>
      </c>
      <c r="J741" s="15">
        <f>SUM(J734:J740)</f>
        <v>0</v>
      </c>
      <c r="K741" s="15">
        <v>0</v>
      </c>
      <c r="L741" s="34"/>
    </row>
    <row r="742" spans="1:12" ht="66">
      <c r="A742" s="149">
        <v>63</v>
      </c>
      <c r="B742" s="158" t="s">
        <v>1140</v>
      </c>
      <c r="C742" s="24" t="s">
        <v>1139</v>
      </c>
      <c r="D742" s="17">
        <v>1815951</v>
      </c>
      <c r="E742" s="17">
        <v>1815951</v>
      </c>
      <c r="F742" s="17"/>
      <c r="G742" s="17"/>
      <c r="H742" s="43"/>
      <c r="I742" s="17"/>
      <c r="J742" s="17"/>
      <c r="K742" s="43"/>
      <c r="L742" s="32"/>
    </row>
    <row r="743" spans="1:12">
      <c r="A743" s="149"/>
      <c r="B743" s="158"/>
      <c r="C743" s="24" t="s">
        <v>6</v>
      </c>
      <c r="D743" s="17">
        <v>44350</v>
      </c>
      <c r="E743" s="17">
        <v>44350</v>
      </c>
      <c r="F743" s="17"/>
      <c r="G743" s="17"/>
      <c r="H743" s="43"/>
      <c r="I743" s="17"/>
      <c r="J743" s="17"/>
      <c r="K743" s="43"/>
      <c r="L743" s="32"/>
    </row>
    <row r="744" spans="1:12">
      <c r="A744" s="149"/>
      <c r="B744" s="158"/>
      <c r="C744" s="16" t="s">
        <v>1</v>
      </c>
      <c r="D744" s="15">
        <f>SUM(D742:D743)</f>
        <v>1860301</v>
      </c>
      <c r="E744" s="15">
        <f>SUM(E742:E743)</f>
        <v>1860301</v>
      </c>
      <c r="F744" s="15">
        <f>SUM(F742:F743)</f>
        <v>0</v>
      </c>
      <c r="G744" s="15">
        <f>SUM(G742:G743)</f>
        <v>0</v>
      </c>
      <c r="H744" s="15">
        <v>0</v>
      </c>
      <c r="I744" s="15">
        <f>SUM(I742:I743)</f>
        <v>0</v>
      </c>
      <c r="J744" s="15">
        <f>SUM(J742:J743)</f>
        <v>0</v>
      </c>
      <c r="K744" s="15">
        <v>0</v>
      </c>
      <c r="L744" s="34"/>
    </row>
    <row r="745" spans="1:12">
      <c r="A745" s="149">
        <v>64</v>
      </c>
      <c r="B745" s="158" t="s">
        <v>1138</v>
      </c>
      <c r="C745" s="24" t="s">
        <v>1137</v>
      </c>
      <c r="D745" s="17">
        <v>86400</v>
      </c>
      <c r="E745" s="17">
        <v>86400</v>
      </c>
      <c r="F745" s="17"/>
      <c r="G745" s="17"/>
      <c r="H745" s="43"/>
      <c r="I745" s="17"/>
      <c r="J745" s="17"/>
      <c r="K745" s="43"/>
      <c r="L745" s="32"/>
    </row>
    <row r="746" spans="1:12">
      <c r="A746" s="149"/>
      <c r="B746" s="158"/>
      <c r="C746" s="24" t="s">
        <v>92</v>
      </c>
      <c r="D746" s="17">
        <v>28000</v>
      </c>
      <c r="E746" s="17">
        <v>28000</v>
      </c>
      <c r="F746" s="17"/>
      <c r="G746" s="17"/>
      <c r="H746" s="43"/>
      <c r="I746" s="17"/>
      <c r="J746" s="17"/>
      <c r="K746" s="43"/>
      <c r="L746" s="32"/>
    </row>
    <row r="747" spans="1:12">
      <c r="A747" s="149"/>
      <c r="B747" s="158"/>
      <c r="C747" s="24" t="s">
        <v>1136</v>
      </c>
      <c r="D747" s="17">
        <v>80000</v>
      </c>
      <c r="E747" s="17">
        <v>80000</v>
      </c>
      <c r="F747" s="17"/>
      <c r="G747" s="17"/>
      <c r="H747" s="43"/>
      <c r="I747" s="17"/>
      <c r="J747" s="17"/>
      <c r="K747" s="43"/>
      <c r="L747" s="32"/>
    </row>
    <row r="748" spans="1:12">
      <c r="A748" s="149"/>
      <c r="B748" s="158"/>
      <c r="C748" s="24" t="s">
        <v>1135</v>
      </c>
      <c r="D748" s="17">
        <v>30000</v>
      </c>
      <c r="E748" s="17">
        <v>30000</v>
      </c>
      <c r="F748" s="17"/>
      <c r="G748" s="17"/>
      <c r="H748" s="43"/>
      <c r="I748" s="17"/>
      <c r="J748" s="17"/>
      <c r="K748" s="43"/>
      <c r="L748" s="32"/>
    </row>
    <row r="749" spans="1:12">
      <c r="A749" s="149"/>
      <c r="B749" s="158"/>
      <c r="C749" s="24" t="s">
        <v>3</v>
      </c>
      <c r="D749" s="17">
        <v>15000</v>
      </c>
      <c r="E749" s="17">
        <v>15000</v>
      </c>
      <c r="F749" s="17"/>
      <c r="G749" s="17"/>
      <c r="H749" s="43"/>
      <c r="I749" s="17"/>
      <c r="J749" s="17"/>
      <c r="K749" s="43"/>
      <c r="L749" s="32"/>
    </row>
    <row r="750" spans="1:12">
      <c r="A750" s="149"/>
      <c r="B750" s="158"/>
      <c r="C750" s="24" t="s">
        <v>653</v>
      </c>
      <c r="D750" s="17">
        <v>8500</v>
      </c>
      <c r="E750" s="17">
        <v>8500</v>
      </c>
      <c r="F750" s="17"/>
      <c r="G750" s="17"/>
      <c r="H750" s="43"/>
      <c r="I750" s="17"/>
      <c r="J750" s="17"/>
      <c r="K750" s="43"/>
      <c r="L750" s="32"/>
    </row>
    <row r="751" spans="1:12">
      <c r="A751" s="149"/>
      <c r="B751" s="158"/>
      <c r="C751" s="24" t="s">
        <v>574</v>
      </c>
      <c r="D751" s="17">
        <v>28000</v>
      </c>
      <c r="E751" s="17">
        <v>28000</v>
      </c>
      <c r="F751" s="17"/>
      <c r="G751" s="17"/>
      <c r="H751" s="43"/>
      <c r="I751" s="17"/>
      <c r="J751" s="17"/>
      <c r="K751" s="43"/>
      <c r="L751" s="32"/>
    </row>
    <row r="752" spans="1:12">
      <c r="A752" s="149"/>
      <c r="B752" s="158"/>
      <c r="C752" s="24" t="s">
        <v>27</v>
      </c>
      <c r="D752" s="17">
        <v>68000</v>
      </c>
      <c r="E752" s="17">
        <v>68000</v>
      </c>
      <c r="F752" s="17"/>
      <c r="G752" s="17"/>
      <c r="H752" s="43"/>
      <c r="I752" s="17"/>
      <c r="J752" s="17"/>
      <c r="K752" s="43"/>
      <c r="L752" s="32"/>
    </row>
    <row r="753" spans="1:12">
      <c r="A753" s="149"/>
      <c r="B753" s="158"/>
      <c r="C753" s="24" t="s">
        <v>1134</v>
      </c>
      <c r="D753" s="17">
        <v>48000</v>
      </c>
      <c r="E753" s="17">
        <v>48000</v>
      </c>
      <c r="F753" s="17"/>
      <c r="G753" s="17"/>
      <c r="H753" s="43"/>
      <c r="I753" s="17"/>
      <c r="J753" s="17"/>
      <c r="K753" s="43"/>
      <c r="L753" s="32"/>
    </row>
    <row r="754" spans="1:12">
      <c r="A754" s="149"/>
      <c r="B754" s="158"/>
      <c r="C754" s="24" t="s">
        <v>1133</v>
      </c>
      <c r="D754" s="17">
        <v>28000</v>
      </c>
      <c r="E754" s="17">
        <v>28000</v>
      </c>
      <c r="F754" s="17"/>
      <c r="G754" s="17"/>
      <c r="H754" s="43"/>
      <c r="I754" s="17"/>
      <c r="J754" s="17"/>
      <c r="K754" s="43"/>
      <c r="L754" s="32"/>
    </row>
    <row r="755" spans="1:12">
      <c r="A755" s="149"/>
      <c r="B755" s="158"/>
      <c r="C755" s="24" t="s">
        <v>1113</v>
      </c>
      <c r="D755" s="17">
        <v>126000</v>
      </c>
      <c r="E755" s="17">
        <v>126000</v>
      </c>
      <c r="F755" s="17"/>
      <c r="G755" s="17"/>
      <c r="H755" s="43"/>
      <c r="I755" s="17"/>
      <c r="J755" s="17"/>
      <c r="K755" s="43"/>
      <c r="L755" s="32"/>
    </row>
    <row r="756" spans="1:12">
      <c r="A756" s="149"/>
      <c r="B756" s="158"/>
      <c r="C756" s="24" t="s">
        <v>770</v>
      </c>
      <c r="D756" s="17">
        <v>27000</v>
      </c>
      <c r="E756" s="17">
        <v>27000</v>
      </c>
      <c r="F756" s="17"/>
      <c r="G756" s="17"/>
      <c r="H756" s="43"/>
      <c r="I756" s="17"/>
      <c r="J756" s="17"/>
      <c r="K756" s="43"/>
      <c r="L756" s="32"/>
    </row>
    <row r="757" spans="1:12">
      <c r="A757" s="149"/>
      <c r="B757" s="158"/>
      <c r="C757" s="24" t="s">
        <v>119</v>
      </c>
      <c r="D757" s="17">
        <v>18000</v>
      </c>
      <c r="E757" s="17">
        <v>18000</v>
      </c>
      <c r="F757" s="17"/>
      <c r="G757" s="17"/>
      <c r="H757" s="43"/>
      <c r="I757" s="17"/>
      <c r="J757" s="17"/>
      <c r="K757" s="43"/>
      <c r="L757" s="32"/>
    </row>
    <row r="758" spans="1:12">
      <c r="A758" s="149"/>
      <c r="B758" s="158"/>
      <c r="C758" s="24" t="s">
        <v>80</v>
      </c>
      <c r="D758" s="17">
        <v>11000</v>
      </c>
      <c r="E758" s="17">
        <v>11000</v>
      </c>
      <c r="F758" s="17"/>
      <c r="G758" s="17"/>
      <c r="H758" s="43"/>
      <c r="I758" s="17"/>
      <c r="J758" s="17"/>
      <c r="K758" s="43"/>
      <c r="L758" s="32"/>
    </row>
    <row r="759" spans="1:12">
      <c r="A759" s="149"/>
      <c r="B759" s="158"/>
      <c r="C759" s="16" t="s">
        <v>1</v>
      </c>
      <c r="D759" s="15">
        <f>SUM(D745:D758)</f>
        <v>601900</v>
      </c>
      <c r="E759" s="15">
        <f>SUM(E745:E758)</f>
        <v>601900</v>
      </c>
      <c r="F759" s="15">
        <f>SUM(F745:F758)</f>
        <v>0</v>
      </c>
      <c r="G759" s="15">
        <f>SUM(G745:G758)</f>
        <v>0</v>
      </c>
      <c r="H759" s="15">
        <v>0</v>
      </c>
      <c r="I759" s="15">
        <f>SUM(I745:I758)</f>
        <v>0</v>
      </c>
      <c r="J759" s="15">
        <f>SUM(J745:J758)</f>
        <v>0</v>
      </c>
      <c r="K759" s="15">
        <v>0</v>
      </c>
      <c r="L759" s="34"/>
    </row>
    <row r="760" spans="1:12">
      <c r="A760" s="154">
        <v>65</v>
      </c>
      <c r="B760" s="150" t="s">
        <v>1132</v>
      </c>
      <c r="C760" s="24" t="s">
        <v>875</v>
      </c>
      <c r="D760" s="17">
        <v>90000</v>
      </c>
      <c r="E760" s="17">
        <v>90000</v>
      </c>
      <c r="F760" s="17"/>
      <c r="G760" s="17"/>
      <c r="H760" s="43"/>
      <c r="I760" s="17"/>
      <c r="J760" s="17"/>
      <c r="K760" s="43"/>
      <c r="L760" s="32"/>
    </row>
    <row r="761" spans="1:12">
      <c r="A761" s="155"/>
      <c r="B761" s="151"/>
      <c r="C761" s="24" t="s">
        <v>1131</v>
      </c>
      <c r="D761" s="17">
        <v>30000</v>
      </c>
      <c r="E761" s="17">
        <v>30000</v>
      </c>
      <c r="F761" s="17"/>
      <c r="G761" s="17"/>
      <c r="H761" s="43"/>
      <c r="I761" s="17"/>
      <c r="J761" s="17"/>
      <c r="K761" s="43"/>
      <c r="L761" s="32"/>
    </row>
    <row r="762" spans="1:12">
      <c r="A762" s="155"/>
      <c r="B762" s="151"/>
      <c r="C762" s="24" t="s">
        <v>967</v>
      </c>
      <c r="D762" s="17">
        <v>17000</v>
      </c>
      <c r="E762" s="17">
        <v>17000</v>
      </c>
      <c r="F762" s="17"/>
      <c r="G762" s="17"/>
      <c r="H762" s="43"/>
      <c r="I762" s="17"/>
      <c r="J762" s="17"/>
      <c r="K762" s="43"/>
      <c r="L762" s="32"/>
    </row>
    <row r="763" spans="1:12">
      <c r="A763" s="155"/>
      <c r="B763" s="151"/>
      <c r="C763" s="24" t="s">
        <v>80</v>
      </c>
      <c r="D763" s="17">
        <v>9000</v>
      </c>
      <c r="E763" s="17">
        <v>9000</v>
      </c>
      <c r="F763" s="17"/>
      <c r="G763" s="17"/>
      <c r="H763" s="43"/>
      <c r="I763" s="17"/>
      <c r="J763" s="17"/>
      <c r="K763" s="43"/>
      <c r="L763" s="32"/>
    </row>
    <row r="764" spans="1:12">
      <c r="A764" s="155"/>
      <c r="B764" s="151"/>
      <c r="C764" s="24" t="s">
        <v>60</v>
      </c>
      <c r="D764" s="17">
        <v>13500</v>
      </c>
      <c r="E764" s="17">
        <v>13500</v>
      </c>
      <c r="F764" s="17"/>
      <c r="G764" s="17"/>
      <c r="H764" s="43"/>
      <c r="I764" s="17"/>
      <c r="J764" s="17"/>
      <c r="K764" s="43"/>
      <c r="L764" s="32"/>
    </row>
    <row r="765" spans="1:12">
      <c r="A765" s="155"/>
      <c r="B765" s="151"/>
      <c r="C765" s="24" t="s">
        <v>248</v>
      </c>
      <c r="D765" s="17">
        <v>3600</v>
      </c>
      <c r="E765" s="17">
        <v>3600</v>
      </c>
      <c r="F765" s="17"/>
      <c r="G765" s="17"/>
      <c r="H765" s="43"/>
      <c r="I765" s="17"/>
      <c r="J765" s="17"/>
      <c r="K765" s="43"/>
      <c r="L765" s="32"/>
    </row>
    <row r="766" spans="1:12">
      <c r="A766" s="155"/>
      <c r="B766" s="151"/>
      <c r="C766" s="24" t="s">
        <v>119</v>
      </c>
      <c r="D766" s="17">
        <v>9000</v>
      </c>
      <c r="E766" s="17">
        <v>9000</v>
      </c>
      <c r="F766" s="17"/>
      <c r="G766" s="17"/>
      <c r="H766" s="43"/>
      <c r="I766" s="17"/>
      <c r="J766" s="17"/>
      <c r="K766" s="43"/>
      <c r="L766" s="32"/>
    </row>
    <row r="767" spans="1:12">
      <c r="A767" s="155"/>
      <c r="B767" s="151"/>
      <c r="C767" s="24" t="s">
        <v>76</v>
      </c>
      <c r="D767" s="17">
        <v>3500</v>
      </c>
      <c r="E767" s="17">
        <v>3500</v>
      </c>
      <c r="F767" s="17"/>
      <c r="G767" s="17"/>
      <c r="H767" s="43"/>
      <c r="I767" s="17"/>
      <c r="J767" s="17"/>
      <c r="K767" s="43"/>
      <c r="L767" s="32"/>
    </row>
    <row r="768" spans="1:12">
      <c r="A768" s="155"/>
      <c r="B768" s="151"/>
      <c r="C768" s="24" t="s">
        <v>127</v>
      </c>
      <c r="D768" s="17">
        <v>36000</v>
      </c>
      <c r="E768" s="17">
        <v>36000</v>
      </c>
      <c r="F768" s="17"/>
      <c r="G768" s="17"/>
      <c r="H768" s="43"/>
      <c r="I768" s="17"/>
      <c r="J768" s="17"/>
      <c r="K768" s="43"/>
      <c r="L768" s="32"/>
    </row>
    <row r="769" spans="1:12" ht="31.5">
      <c r="A769" s="155"/>
      <c r="B769" s="151"/>
      <c r="C769" s="24" t="s">
        <v>1130</v>
      </c>
      <c r="D769" s="17">
        <v>700000</v>
      </c>
      <c r="E769" s="17">
        <v>0</v>
      </c>
      <c r="F769" s="17"/>
      <c r="G769" s="17"/>
      <c r="H769" s="43"/>
      <c r="I769" s="17"/>
      <c r="J769" s="17"/>
      <c r="K769" s="43"/>
      <c r="L769" s="32" t="s">
        <v>77</v>
      </c>
    </row>
    <row r="770" spans="1:12">
      <c r="A770" s="162"/>
      <c r="B770" s="163"/>
      <c r="C770" s="16" t="s">
        <v>1</v>
      </c>
      <c r="D770" s="15">
        <f>SUM(D760:D769)</f>
        <v>911600</v>
      </c>
      <c r="E770" s="15">
        <f>SUM(E760:E769)</f>
        <v>211600</v>
      </c>
      <c r="F770" s="15">
        <f>SUM(F760:F769)</f>
        <v>0</v>
      </c>
      <c r="G770" s="15">
        <f>SUM(G760:G769)</f>
        <v>0</v>
      </c>
      <c r="H770" s="15">
        <v>0</v>
      </c>
      <c r="I770" s="15">
        <f>SUM(I760:I769)</f>
        <v>0</v>
      </c>
      <c r="J770" s="15">
        <f>SUM(J760:J769)</f>
        <v>0</v>
      </c>
      <c r="K770" s="15">
        <v>0</v>
      </c>
      <c r="L770" s="34"/>
    </row>
    <row r="771" spans="1:12">
      <c r="A771" s="149">
        <v>66</v>
      </c>
      <c r="B771" s="158" t="s">
        <v>1129</v>
      </c>
      <c r="C771" s="24" t="s">
        <v>95</v>
      </c>
      <c r="D771" s="17">
        <v>58000</v>
      </c>
      <c r="E771" s="17">
        <v>58000</v>
      </c>
      <c r="F771" s="17"/>
      <c r="G771" s="17"/>
      <c r="H771" s="43"/>
      <c r="I771" s="17"/>
      <c r="J771" s="17"/>
      <c r="K771" s="43"/>
      <c r="L771" s="32"/>
    </row>
    <row r="772" spans="1:12">
      <c r="A772" s="149"/>
      <c r="B772" s="158"/>
      <c r="C772" s="24" t="s">
        <v>80</v>
      </c>
      <c r="D772" s="17">
        <v>11000</v>
      </c>
      <c r="E772" s="17">
        <v>11000</v>
      </c>
      <c r="F772" s="17"/>
      <c r="G772" s="17"/>
      <c r="H772" s="43"/>
      <c r="I772" s="17"/>
      <c r="J772" s="17"/>
      <c r="K772" s="43"/>
      <c r="L772" s="32"/>
    </row>
    <row r="773" spans="1:12">
      <c r="A773" s="149"/>
      <c r="B773" s="158"/>
      <c r="C773" s="24" t="s">
        <v>1128</v>
      </c>
      <c r="D773" s="17">
        <v>4000</v>
      </c>
      <c r="E773" s="17">
        <v>4000</v>
      </c>
      <c r="F773" s="17"/>
      <c r="G773" s="17"/>
      <c r="H773" s="43"/>
      <c r="I773" s="17"/>
      <c r="J773" s="17"/>
      <c r="K773" s="43"/>
      <c r="L773" s="32"/>
    </row>
    <row r="774" spans="1:12">
      <c r="A774" s="149"/>
      <c r="B774" s="158"/>
      <c r="C774" s="24" t="s">
        <v>86</v>
      </c>
      <c r="D774" s="17">
        <v>13000</v>
      </c>
      <c r="E774" s="17">
        <v>13000</v>
      </c>
      <c r="F774" s="17"/>
      <c r="G774" s="17"/>
      <c r="H774" s="43"/>
      <c r="I774" s="17"/>
      <c r="J774" s="17"/>
      <c r="K774" s="43"/>
      <c r="L774" s="32"/>
    </row>
    <row r="775" spans="1:12">
      <c r="A775" s="149"/>
      <c r="B775" s="158"/>
      <c r="C775" s="24" t="s">
        <v>997</v>
      </c>
      <c r="D775" s="17">
        <v>2000</v>
      </c>
      <c r="E775" s="17">
        <v>2000</v>
      </c>
      <c r="F775" s="17"/>
      <c r="G775" s="17"/>
      <c r="H775" s="43"/>
      <c r="I775" s="17"/>
      <c r="J775" s="17"/>
      <c r="K775" s="43"/>
      <c r="L775" s="32"/>
    </row>
    <row r="776" spans="1:12">
      <c r="A776" s="149"/>
      <c r="B776" s="158"/>
      <c r="C776" s="24" t="s">
        <v>1018</v>
      </c>
      <c r="D776" s="17">
        <v>7380</v>
      </c>
      <c r="E776" s="17">
        <v>7380</v>
      </c>
      <c r="F776" s="17"/>
      <c r="G776" s="17"/>
      <c r="H776" s="43"/>
      <c r="I776" s="17"/>
      <c r="J776" s="17"/>
      <c r="K776" s="43"/>
      <c r="L776" s="32"/>
    </row>
    <row r="777" spans="1:12">
      <c r="A777" s="149"/>
      <c r="B777" s="158"/>
      <c r="C777" s="24" t="s">
        <v>250</v>
      </c>
      <c r="D777" s="17">
        <v>2910</v>
      </c>
      <c r="E777" s="17">
        <v>2910</v>
      </c>
      <c r="F777" s="17"/>
      <c r="G777" s="17"/>
      <c r="H777" s="43"/>
      <c r="I777" s="17"/>
      <c r="J777" s="17"/>
      <c r="K777" s="43"/>
      <c r="L777" s="32"/>
    </row>
    <row r="778" spans="1:12">
      <c r="A778" s="149"/>
      <c r="B778" s="158"/>
      <c r="C778" s="16" t="s">
        <v>1</v>
      </c>
      <c r="D778" s="15">
        <f>SUM(D771:D777)</f>
        <v>98290</v>
      </c>
      <c r="E778" s="15">
        <f>SUM(E771:E777)</f>
        <v>98290</v>
      </c>
      <c r="F778" s="15">
        <f>SUM(F771:F777)</f>
        <v>0</v>
      </c>
      <c r="G778" s="15">
        <f>SUM(G771:G777)</f>
        <v>0</v>
      </c>
      <c r="H778" s="15">
        <v>0</v>
      </c>
      <c r="I778" s="15">
        <f>SUM(I771:I777)</f>
        <v>0</v>
      </c>
      <c r="J778" s="15">
        <f>SUM(J771:J777)</f>
        <v>0</v>
      </c>
      <c r="K778" s="15">
        <v>0</v>
      </c>
      <c r="L778" s="34"/>
    </row>
    <row r="779" spans="1:12">
      <c r="A779" s="149">
        <v>67</v>
      </c>
      <c r="B779" s="158" t="s">
        <v>1127</v>
      </c>
      <c r="C779" s="24" t="s">
        <v>1126</v>
      </c>
      <c r="D779" s="17">
        <v>116000</v>
      </c>
      <c r="E779" s="17">
        <v>116000</v>
      </c>
      <c r="F779" s="17"/>
      <c r="G779" s="17"/>
      <c r="H779" s="43"/>
      <c r="I779" s="17"/>
      <c r="J779" s="17"/>
      <c r="K779" s="43"/>
      <c r="L779" s="32"/>
    </row>
    <row r="780" spans="1:12">
      <c r="A780" s="149"/>
      <c r="B780" s="158"/>
      <c r="C780" s="24" t="s">
        <v>1125</v>
      </c>
      <c r="D780" s="17">
        <v>219520</v>
      </c>
      <c r="E780" s="17">
        <v>219520</v>
      </c>
      <c r="F780" s="17"/>
      <c r="G780" s="17"/>
      <c r="H780" s="43"/>
      <c r="I780" s="17"/>
      <c r="J780" s="17"/>
      <c r="K780" s="43"/>
      <c r="L780" s="32"/>
    </row>
    <row r="781" spans="1:12">
      <c r="A781" s="149"/>
      <c r="B781" s="158"/>
      <c r="C781" s="24" t="s">
        <v>1124</v>
      </c>
      <c r="D781" s="17">
        <v>40000</v>
      </c>
      <c r="E781" s="17">
        <v>40000</v>
      </c>
      <c r="F781" s="17"/>
      <c r="G781" s="17"/>
      <c r="H781" s="43"/>
      <c r="I781" s="17"/>
      <c r="J781" s="17"/>
      <c r="K781" s="43"/>
      <c r="L781" s="32"/>
    </row>
    <row r="782" spans="1:12">
      <c r="A782" s="149"/>
      <c r="B782" s="158"/>
      <c r="C782" s="16" t="s">
        <v>1</v>
      </c>
      <c r="D782" s="15">
        <f>SUM(D779:D781)</f>
        <v>375520</v>
      </c>
      <c r="E782" s="15">
        <f>SUM(E779:E781)</f>
        <v>375520</v>
      </c>
      <c r="F782" s="15">
        <f>SUM(F779:F781)</f>
        <v>0</v>
      </c>
      <c r="G782" s="15">
        <f>SUM(G779:G781)</f>
        <v>0</v>
      </c>
      <c r="H782" s="15">
        <v>0</v>
      </c>
      <c r="I782" s="15">
        <f>SUM(I779:I781)</f>
        <v>0</v>
      </c>
      <c r="J782" s="15">
        <f>SUM(J779:J781)</f>
        <v>0</v>
      </c>
      <c r="K782" s="15">
        <v>0</v>
      </c>
      <c r="L782" s="34"/>
    </row>
    <row r="783" spans="1:12">
      <c r="A783" s="149">
        <v>68</v>
      </c>
      <c r="B783" s="158" t="s">
        <v>1123</v>
      </c>
      <c r="C783" s="24" t="s">
        <v>50</v>
      </c>
      <c r="D783" s="17">
        <v>301500</v>
      </c>
      <c r="E783" s="17">
        <v>301500</v>
      </c>
      <c r="F783" s="17"/>
      <c r="G783" s="17"/>
      <c r="H783" s="43"/>
      <c r="I783" s="17"/>
      <c r="J783" s="17"/>
      <c r="K783" s="43"/>
      <c r="L783" s="32"/>
    </row>
    <row r="784" spans="1:12">
      <c r="A784" s="149"/>
      <c r="B784" s="158"/>
      <c r="C784" s="24" t="s">
        <v>49</v>
      </c>
      <c r="D784" s="17">
        <v>42000</v>
      </c>
      <c r="E784" s="17">
        <v>42000</v>
      </c>
      <c r="F784" s="17"/>
      <c r="G784" s="17"/>
      <c r="H784" s="43"/>
      <c r="I784" s="17"/>
      <c r="J784" s="17"/>
      <c r="K784" s="43"/>
      <c r="L784" s="32"/>
    </row>
    <row r="785" spans="1:12">
      <c r="A785" s="149"/>
      <c r="B785" s="158"/>
      <c r="C785" s="24" t="s">
        <v>1113</v>
      </c>
      <c r="D785" s="17">
        <v>338000</v>
      </c>
      <c r="E785" s="17">
        <v>338000</v>
      </c>
      <c r="F785" s="17"/>
      <c r="G785" s="17"/>
      <c r="H785" s="43"/>
      <c r="I785" s="17"/>
      <c r="J785" s="17"/>
      <c r="K785" s="43"/>
      <c r="L785" s="32"/>
    </row>
    <row r="786" spans="1:12">
      <c r="A786" s="149"/>
      <c r="B786" s="158"/>
      <c r="C786" s="24" t="s">
        <v>1122</v>
      </c>
      <c r="D786" s="17">
        <v>202500</v>
      </c>
      <c r="E786" s="17">
        <v>202500</v>
      </c>
      <c r="F786" s="17"/>
      <c r="G786" s="17"/>
      <c r="H786" s="43"/>
      <c r="I786" s="17"/>
      <c r="J786" s="17"/>
      <c r="K786" s="43"/>
      <c r="L786" s="32"/>
    </row>
    <row r="787" spans="1:12">
      <c r="A787" s="149"/>
      <c r="B787" s="158"/>
      <c r="C787" s="24" t="s">
        <v>1121</v>
      </c>
      <c r="D787" s="17">
        <v>80000</v>
      </c>
      <c r="E787" s="17">
        <v>80000</v>
      </c>
      <c r="F787" s="17"/>
      <c r="G787" s="17"/>
      <c r="H787" s="43"/>
      <c r="I787" s="17"/>
      <c r="J787" s="17"/>
      <c r="K787" s="43"/>
      <c r="L787" s="32"/>
    </row>
    <row r="788" spans="1:12">
      <c r="A788" s="149"/>
      <c r="B788" s="158"/>
      <c r="C788" s="24" t="s">
        <v>238</v>
      </c>
      <c r="D788" s="17">
        <v>150000</v>
      </c>
      <c r="E788" s="17">
        <v>150000</v>
      </c>
      <c r="F788" s="17"/>
      <c r="G788" s="17"/>
      <c r="H788" s="43"/>
      <c r="I788" s="17"/>
      <c r="J788" s="17"/>
      <c r="K788" s="43"/>
      <c r="L788" s="32"/>
    </row>
    <row r="789" spans="1:12">
      <c r="A789" s="149"/>
      <c r="B789" s="158"/>
      <c r="C789" s="24" t="s">
        <v>758</v>
      </c>
      <c r="D789" s="17">
        <v>375000</v>
      </c>
      <c r="E789" s="17">
        <v>375000</v>
      </c>
      <c r="F789" s="17"/>
      <c r="G789" s="17"/>
      <c r="H789" s="43"/>
      <c r="I789" s="17"/>
      <c r="J789" s="17"/>
      <c r="K789" s="43"/>
      <c r="L789" s="32"/>
    </row>
    <row r="790" spans="1:12">
      <c r="A790" s="149"/>
      <c r="B790" s="158"/>
      <c r="C790" s="24" t="s">
        <v>402</v>
      </c>
      <c r="D790" s="17">
        <v>36910</v>
      </c>
      <c r="E790" s="17">
        <v>36910</v>
      </c>
      <c r="F790" s="17"/>
      <c r="G790" s="17"/>
      <c r="H790" s="43"/>
      <c r="I790" s="17"/>
      <c r="J790" s="17"/>
      <c r="K790" s="43"/>
      <c r="L790" s="32"/>
    </row>
    <row r="791" spans="1:12">
      <c r="A791" s="149"/>
      <c r="B791" s="158"/>
      <c r="C791" s="24" t="s">
        <v>81</v>
      </c>
      <c r="D791" s="17">
        <v>28420</v>
      </c>
      <c r="E791" s="17">
        <v>28420</v>
      </c>
      <c r="F791" s="17"/>
      <c r="G791" s="17"/>
      <c r="H791" s="43"/>
      <c r="I791" s="17"/>
      <c r="J791" s="17"/>
      <c r="K791" s="43"/>
      <c r="L791" s="32"/>
    </row>
    <row r="792" spans="1:12">
      <c r="A792" s="149"/>
      <c r="B792" s="158"/>
      <c r="C792" s="24" t="s">
        <v>887</v>
      </c>
      <c r="D792" s="17">
        <v>24000</v>
      </c>
      <c r="E792" s="17">
        <v>24000</v>
      </c>
      <c r="F792" s="17"/>
      <c r="G792" s="17"/>
      <c r="H792" s="43"/>
      <c r="I792" s="17"/>
      <c r="J792" s="17"/>
      <c r="K792" s="43"/>
      <c r="L792" s="32"/>
    </row>
    <row r="793" spans="1:12" ht="31.5">
      <c r="A793" s="149"/>
      <c r="B793" s="158"/>
      <c r="C793" s="24" t="s">
        <v>85</v>
      </c>
      <c r="D793" s="17">
        <v>60000</v>
      </c>
      <c r="E793" s="17">
        <v>0</v>
      </c>
      <c r="F793" s="17"/>
      <c r="G793" s="17"/>
      <c r="H793" s="43"/>
      <c r="I793" s="17"/>
      <c r="J793" s="17"/>
      <c r="K793" s="43"/>
      <c r="L793" s="32" t="s">
        <v>77</v>
      </c>
    </row>
    <row r="794" spans="1:12" ht="31.5">
      <c r="A794" s="149"/>
      <c r="B794" s="158"/>
      <c r="C794" s="24" t="s">
        <v>155</v>
      </c>
      <c r="D794" s="17">
        <v>78000</v>
      </c>
      <c r="E794" s="17">
        <v>0</v>
      </c>
      <c r="F794" s="17"/>
      <c r="G794" s="17"/>
      <c r="H794" s="43"/>
      <c r="I794" s="17"/>
      <c r="J794" s="17"/>
      <c r="K794" s="43"/>
      <c r="L794" s="32" t="s">
        <v>77</v>
      </c>
    </row>
    <row r="795" spans="1:12" ht="31.5">
      <c r="A795" s="149"/>
      <c r="B795" s="158"/>
      <c r="C795" s="24" t="s">
        <v>86</v>
      </c>
      <c r="D795" s="17">
        <v>92000</v>
      </c>
      <c r="E795" s="17">
        <v>0</v>
      </c>
      <c r="F795" s="17"/>
      <c r="G795" s="17"/>
      <c r="H795" s="43"/>
      <c r="I795" s="17"/>
      <c r="J795" s="17"/>
      <c r="K795" s="43"/>
      <c r="L795" s="32" t="s">
        <v>77</v>
      </c>
    </row>
    <row r="796" spans="1:12" ht="31.5">
      <c r="A796" s="149"/>
      <c r="B796" s="158"/>
      <c r="C796" s="24" t="s">
        <v>127</v>
      </c>
      <c r="D796" s="17">
        <v>43000</v>
      </c>
      <c r="E796" s="17">
        <v>0</v>
      </c>
      <c r="F796" s="17"/>
      <c r="G796" s="17"/>
      <c r="H796" s="43"/>
      <c r="I796" s="17"/>
      <c r="J796" s="17"/>
      <c r="K796" s="43"/>
      <c r="L796" s="32" t="s">
        <v>77</v>
      </c>
    </row>
    <row r="797" spans="1:12" ht="31.5">
      <c r="A797" s="149"/>
      <c r="B797" s="158"/>
      <c r="C797" s="24" t="s">
        <v>1120</v>
      </c>
      <c r="D797" s="17">
        <v>135000</v>
      </c>
      <c r="E797" s="17">
        <v>0</v>
      </c>
      <c r="F797" s="17"/>
      <c r="G797" s="17"/>
      <c r="H797" s="43"/>
      <c r="I797" s="17"/>
      <c r="J797" s="17"/>
      <c r="K797" s="43"/>
      <c r="L797" s="32" t="s">
        <v>77</v>
      </c>
    </row>
    <row r="798" spans="1:12" ht="31.5">
      <c r="A798" s="149"/>
      <c r="B798" s="158"/>
      <c r="C798" s="24" t="s">
        <v>121</v>
      </c>
      <c r="D798" s="17">
        <v>23350</v>
      </c>
      <c r="E798" s="17">
        <v>0</v>
      </c>
      <c r="F798" s="17"/>
      <c r="G798" s="17"/>
      <c r="H798" s="43"/>
      <c r="I798" s="17"/>
      <c r="J798" s="17"/>
      <c r="K798" s="43"/>
      <c r="L798" s="32" t="s">
        <v>77</v>
      </c>
    </row>
    <row r="799" spans="1:12" ht="31.5">
      <c r="A799" s="149"/>
      <c r="B799" s="158"/>
      <c r="C799" s="24" t="s">
        <v>1119</v>
      </c>
      <c r="D799" s="17">
        <v>17804</v>
      </c>
      <c r="E799" s="17">
        <v>0</v>
      </c>
      <c r="F799" s="17"/>
      <c r="G799" s="17"/>
      <c r="H799" s="43"/>
      <c r="I799" s="17"/>
      <c r="J799" s="17"/>
      <c r="K799" s="43"/>
      <c r="L799" s="32" t="s">
        <v>77</v>
      </c>
    </row>
    <row r="800" spans="1:12" ht="31.5">
      <c r="A800" s="149"/>
      <c r="B800" s="158"/>
      <c r="C800" s="24" t="s">
        <v>76</v>
      </c>
      <c r="D800" s="17">
        <v>32200</v>
      </c>
      <c r="E800" s="17">
        <v>0</v>
      </c>
      <c r="F800" s="17"/>
      <c r="G800" s="17"/>
      <c r="H800" s="43"/>
      <c r="I800" s="17"/>
      <c r="J800" s="17"/>
      <c r="K800" s="43"/>
      <c r="L800" s="32" t="s">
        <v>77</v>
      </c>
    </row>
    <row r="801" spans="1:12" ht="31.5">
      <c r="A801" s="149"/>
      <c r="B801" s="158"/>
      <c r="C801" s="18" t="s">
        <v>860</v>
      </c>
      <c r="D801" s="17">
        <v>23220</v>
      </c>
      <c r="E801" s="17">
        <v>0</v>
      </c>
      <c r="F801" s="17"/>
      <c r="G801" s="17"/>
      <c r="H801" s="43"/>
      <c r="I801" s="17"/>
      <c r="J801" s="17"/>
      <c r="K801" s="43"/>
      <c r="L801" s="32" t="s">
        <v>77</v>
      </c>
    </row>
    <row r="802" spans="1:12">
      <c r="A802" s="149"/>
      <c r="B802" s="158"/>
      <c r="C802" s="18" t="s">
        <v>140</v>
      </c>
      <c r="D802" s="17">
        <v>80000</v>
      </c>
      <c r="E802" s="17">
        <v>20000</v>
      </c>
      <c r="F802" s="17"/>
      <c r="G802" s="17"/>
      <c r="H802" s="43"/>
      <c r="I802" s="17"/>
      <c r="J802" s="17"/>
      <c r="K802" s="43"/>
      <c r="L802" s="32"/>
    </row>
    <row r="803" spans="1:12">
      <c r="A803" s="149"/>
      <c r="B803" s="158"/>
      <c r="C803" s="16" t="s">
        <v>1</v>
      </c>
      <c r="D803" s="15">
        <f>SUM(D783:D802)</f>
        <v>2162904</v>
      </c>
      <c r="E803" s="15">
        <f>SUM(E783:E802)</f>
        <v>1598330</v>
      </c>
      <c r="F803" s="15">
        <f>SUM(F783:F802)</f>
        <v>0</v>
      </c>
      <c r="G803" s="15">
        <f>SUM(G783:G802)</f>
        <v>0</v>
      </c>
      <c r="H803" s="15">
        <v>0</v>
      </c>
      <c r="I803" s="15">
        <f>SUM(I783:I802)</f>
        <v>0</v>
      </c>
      <c r="J803" s="15">
        <f>SUM(J783:J802)</f>
        <v>0</v>
      </c>
      <c r="K803" s="15">
        <v>0</v>
      </c>
      <c r="L803" s="34"/>
    </row>
    <row r="804" spans="1:12" ht="33">
      <c r="A804" s="149">
        <v>69</v>
      </c>
      <c r="B804" s="158" t="s">
        <v>1118</v>
      </c>
      <c r="C804" s="24" t="s">
        <v>1117</v>
      </c>
      <c r="D804" s="17">
        <v>24000</v>
      </c>
      <c r="E804" s="17">
        <v>24000</v>
      </c>
      <c r="F804" s="17"/>
      <c r="G804" s="17"/>
      <c r="H804" s="43"/>
      <c r="I804" s="17"/>
      <c r="J804" s="17"/>
      <c r="K804" s="43"/>
      <c r="L804" s="32"/>
    </row>
    <row r="805" spans="1:12">
      <c r="A805" s="149"/>
      <c r="B805" s="158"/>
      <c r="C805" s="24" t="s">
        <v>6</v>
      </c>
      <c r="D805" s="17">
        <v>24840</v>
      </c>
      <c r="E805" s="17">
        <v>24840</v>
      </c>
      <c r="F805" s="17"/>
      <c r="G805" s="17"/>
      <c r="H805" s="43"/>
      <c r="I805" s="17"/>
      <c r="J805" s="17"/>
      <c r="K805" s="43"/>
      <c r="L805" s="32"/>
    </row>
    <row r="806" spans="1:12">
      <c r="A806" s="149"/>
      <c r="B806" s="158"/>
      <c r="C806" s="24" t="s">
        <v>783</v>
      </c>
      <c r="D806" s="17">
        <v>7200</v>
      </c>
      <c r="E806" s="17">
        <v>7200</v>
      </c>
      <c r="F806" s="17"/>
      <c r="G806" s="17"/>
      <c r="H806" s="43"/>
      <c r="I806" s="17"/>
      <c r="J806" s="17"/>
      <c r="K806" s="43"/>
      <c r="L806" s="32"/>
    </row>
    <row r="807" spans="1:12">
      <c r="A807" s="149"/>
      <c r="B807" s="158"/>
      <c r="C807" s="24" t="s">
        <v>119</v>
      </c>
      <c r="D807" s="17">
        <v>4600</v>
      </c>
      <c r="E807" s="17">
        <v>4600</v>
      </c>
      <c r="F807" s="17"/>
      <c r="G807" s="17"/>
      <c r="H807" s="43"/>
      <c r="I807" s="17"/>
      <c r="J807" s="17"/>
      <c r="K807" s="43"/>
      <c r="L807" s="32"/>
    </row>
    <row r="808" spans="1:12">
      <c r="A808" s="149"/>
      <c r="B808" s="158"/>
      <c r="C808" s="24" t="s">
        <v>94</v>
      </c>
      <c r="D808" s="17">
        <v>14721</v>
      </c>
      <c r="E808" s="17">
        <v>14721</v>
      </c>
      <c r="F808" s="17"/>
      <c r="G808" s="17"/>
      <c r="H808" s="43"/>
      <c r="I808" s="17"/>
      <c r="J808" s="17"/>
      <c r="K808" s="43"/>
      <c r="L808" s="32"/>
    </row>
    <row r="809" spans="1:12">
      <c r="A809" s="149"/>
      <c r="B809" s="158"/>
      <c r="C809" s="24" t="s">
        <v>375</v>
      </c>
      <c r="D809" s="17">
        <v>4600</v>
      </c>
      <c r="E809" s="17">
        <v>4600</v>
      </c>
      <c r="F809" s="17"/>
      <c r="G809" s="17"/>
      <c r="H809" s="43"/>
      <c r="I809" s="17"/>
      <c r="J809" s="17"/>
      <c r="K809" s="43"/>
      <c r="L809" s="32"/>
    </row>
    <row r="810" spans="1:12">
      <c r="A810" s="149"/>
      <c r="B810" s="158"/>
      <c r="C810" s="24" t="s">
        <v>76</v>
      </c>
      <c r="D810" s="17">
        <v>1390</v>
      </c>
      <c r="E810" s="17">
        <v>1390</v>
      </c>
      <c r="F810" s="17"/>
      <c r="G810" s="17"/>
      <c r="H810" s="43"/>
      <c r="I810" s="17"/>
      <c r="J810" s="17"/>
      <c r="K810" s="43"/>
      <c r="L810" s="32"/>
    </row>
    <row r="811" spans="1:12">
      <c r="A811" s="149"/>
      <c r="B811" s="158"/>
      <c r="C811" s="24" t="s">
        <v>1116</v>
      </c>
      <c r="D811" s="17">
        <v>9900</v>
      </c>
      <c r="E811" s="17">
        <v>9900</v>
      </c>
      <c r="F811" s="17"/>
      <c r="G811" s="17"/>
      <c r="H811" s="43"/>
      <c r="I811" s="17"/>
      <c r="J811" s="17"/>
      <c r="K811" s="43"/>
      <c r="L811" s="32"/>
    </row>
    <row r="812" spans="1:12">
      <c r="A812" s="149"/>
      <c r="B812" s="158"/>
      <c r="C812" s="24" t="s">
        <v>1115</v>
      </c>
      <c r="D812" s="17">
        <v>9900</v>
      </c>
      <c r="E812" s="17">
        <v>9900</v>
      </c>
      <c r="F812" s="17"/>
      <c r="G812" s="17"/>
      <c r="H812" s="43"/>
      <c r="I812" s="17"/>
      <c r="J812" s="17"/>
      <c r="K812" s="43"/>
      <c r="L812" s="32"/>
    </row>
    <row r="813" spans="1:12">
      <c r="A813" s="149"/>
      <c r="B813" s="158"/>
      <c r="C813" s="24" t="s">
        <v>52</v>
      </c>
      <c r="D813" s="17">
        <v>97950</v>
      </c>
      <c r="E813" s="17">
        <v>97950</v>
      </c>
      <c r="F813" s="17"/>
      <c r="G813" s="17"/>
      <c r="H813" s="43"/>
      <c r="I813" s="17"/>
      <c r="J813" s="17"/>
      <c r="K813" s="43"/>
      <c r="L813" s="32"/>
    </row>
    <row r="814" spans="1:12">
      <c r="A814" s="149"/>
      <c r="B814" s="158"/>
      <c r="C814" s="16" t="s">
        <v>1</v>
      </c>
      <c r="D814" s="15">
        <f>SUM(D804:D813)</f>
        <v>199101</v>
      </c>
      <c r="E814" s="15">
        <f>SUM(E804:E813)</f>
        <v>199101</v>
      </c>
      <c r="F814" s="15">
        <f>SUM(F804:F813)</f>
        <v>0</v>
      </c>
      <c r="G814" s="15">
        <f>SUM(G804:G813)</f>
        <v>0</v>
      </c>
      <c r="H814" s="15">
        <v>0</v>
      </c>
      <c r="I814" s="15">
        <f>SUM(I804:I813)</f>
        <v>0</v>
      </c>
      <c r="J814" s="15">
        <f>SUM(J804:J813)</f>
        <v>0</v>
      </c>
      <c r="K814" s="15">
        <f>SUBTOTAL(9,I814:J814)</f>
        <v>0</v>
      </c>
      <c r="L814" s="34"/>
    </row>
    <row r="815" spans="1:12">
      <c r="A815" s="149">
        <v>70</v>
      </c>
      <c r="B815" s="158" t="s">
        <v>1114</v>
      </c>
      <c r="C815" s="24" t="s">
        <v>50</v>
      </c>
      <c r="D815" s="17">
        <v>400000</v>
      </c>
      <c r="E815" s="17">
        <v>400000</v>
      </c>
      <c r="F815" s="17"/>
      <c r="G815" s="17"/>
      <c r="H815" s="43">
        <v>0</v>
      </c>
      <c r="I815" s="17"/>
      <c r="J815" s="17"/>
      <c r="K815" s="43"/>
      <c r="L815" s="32"/>
    </row>
    <row r="816" spans="1:12">
      <c r="A816" s="149"/>
      <c r="B816" s="158"/>
      <c r="C816" s="24" t="s">
        <v>1113</v>
      </c>
      <c r="D816" s="17">
        <v>300000</v>
      </c>
      <c r="E816" s="17">
        <v>300000</v>
      </c>
      <c r="F816" s="17"/>
      <c r="G816" s="17"/>
      <c r="H816" s="43">
        <v>0</v>
      </c>
      <c r="I816" s="17"/>
      <c r="J816" s="17"/>
      <c r="K816" s="43"/>
      <c r="L816" s="32"/>
    </row>
    <row r="817" spans="1:12">
      <c r="A817" s="149"/>
      <c r="B817" s="158"/>
      <c r="C817" s="24" t="s">
        <v>1112</v>
      </c>
      <c r="D817" s="17">
        <v>156000</v>
      </c>
      <c r="E817" s="17">
        <v>156000</v>
      </c>
      <c r="F817" s="17"/>
      <c r="G817" s="17"/>
      <c r="H817" s="43">
        <v>0</v>
      </c>
      <c r="I817" s="17"/>
      <c r="J817" s="17"/>
      <c r="K817" s="43"/>
      <c r="L817" s="32"/>
    </row>
    <row r="818" spans="1:12">
      <c r="A818" s="149"/>
      <c r="B818" s="158"/>
      <c r="C818" s="24" t="s">
        <v>55</v>
      </c>
      <c r="D818" s="17">
        <v>184500</v>
      </c>
      <c r="E818" s="17">
        <v>184500</v>
      </c>
      <c r="F818" s="17"/>
      <c r="G818" s="17"/>
      <c r="H818" s="43">
        <v>0</v>
      </c>
      <c r="I818" s="17"/>
      <c r="J818" s="17"/>
      <c r="K818" s="43"/>
      <c r="L818" s="32"/>
    </row>
    <row r="819" spans="1:12">
      <c r="A819" s="149"/>
      <c r="B819" s="158"/>
      <c r="C819" s="24" t="s">
        <v>81</v>
      </c>
      <c r="D819" s="17">
        <v>60000</v>
      </c>
      <c r="E819" s="17">
        <v>60000</v>
      </c>
      <c r="F819" s="17"/>
      <c r="G819" s="17"/>
      <c r="H819" s="43">
        <v>0</v>
      </c>
      <c r="I819" s="17"/>
      <c r="J819" s="17"/>
      <c r="K819" s="43"/>
      <c r="L819" s="32"/>
    </row>
    <row r="820" spans="1:12">
      <c r="A820" s="149"/>
      <c r="B820" s="158"/>
      <c r="C820" s="24" t="s">
        <v>63</v>
      </c>
      <c r="D820" s="17">
        <v>280000</v>
      </c>
      <c r="E820" s="17">
        <v>280000</v>
      </c>
      <c r="F820" s="17"/>
      <c r="G820" s="17"/>
      <c r="H820" s="43">
        <v>0</v>
      </c>
      <c r="I820" s="17"/>
      <c r="J820" s="17"/>
      <c r="K820" s="43"/>
      <c r="L820" s="32"/>
    </row>
    <row r="821" spans="1:12" ht="31.5">
      <c r="A821" s="149"/>
      <c r="B821" s="158"/>
      <c r="C821" s="24" t="s">
        <v>366</v>
      </c>
      <c r="D821" s="17">
        <v>256500</v>
      </c>
      <c r="E821" s="17">
        <v>0</v>
      </c>
      <c r="F821" s="17"/>
      <c r="G821" s="17"/>
      <c r="H821" s="43">
        <v>0</v>
      </c>
      <c r="I821" s="17"/>
      <c r="J821" s="17"/>
      <c r="K821" s="43"/>
      <c r="L821" s="32" t="s">
        <v>77</v>
      </c>
    </row>
    <row r="822" spans="1:12">
      <c r="A822" s="149"/>
      <c r="B822" s="158"/>
      <c r="C822" s="24" t="s">
        <v>87</v>
      </c>
      <c r="D822" s="17">
        <v>23553</v>
      </c>
      <c r="E822" s="17">
        <v>23553</v>
      </c>
      <c r="F822" s="17"/>
      <c r="G822" s="17"/>
      <c r="H822" s="43">
        <v>0</v>
      </c>
      <c r="I822" s="17"/>
      <c r="J822" s="17"/>
      <c r="K822" s="43"/>
      <c r="L822" s="32"/>
    </row>
    <row r="823" spans="1:12">
      <c r="A823" s="149"/>
      <c r="B823" s="158"/>
      <c r="C823" s="24" t="s">
        <v>27</v>
      </c>
      <c r="D823" s="17">
        <v>88610</v>
      </c>
      <c r="E823" s="17">
        <v>88610</v>
      </c>
      <c r="F823" s="17"/>
      <c r="G823" s="17"/>
      <c r="H823" s="43">
        <v>0</v>
      </c>
      <c r="I823" s="17"/>
      <c r="J823" s="17"/>
      <c r="K823" s="43"/>
      <c r="L823" s="32"/>
    </row>
    <row r="824" spans="1:12" ht="31.5">
      <c r="A824" s="149"/>
      <c r="B824" s="158"/>
      <c r="C824" s="24" t="s">
        <v>806</v>
      </c>
      <c r="D824" s="17">
        <v>31275</v>
      </c>
      <c r="E824" s="17">
        <v>0</v>
      </c>
      <c r="F824" s="17"/>
      <c r="G824" s="17"/>
      <c r="H824" s="43">
        <v>0</v>
      </c>
      <c r="I824" s="17"/>
      <c r="J824" s="17"/>
      <c r="K824" s="43"/>
      <c r="L824" s="32" t="s">
        <v>77</v>
      </c>
    </row>
    <row r="825" spans="1:12" ht="31.5">
      <c r="A825" s="149"/>
      <c r="B825" s="158"/>
      <c r="C825" s="24" t="s">
        <v>574</v>
      </c>
      <c r="D825" s="17">
        <v>21255</v>
      </c>
      <c r="E825" s="17">
        <v>0</v>
      </c>
      <c r="F825" s="17"/>
      <c r="G825" s="17"/>
      <c r="H825" s="43">
        <v>0</v>
      </c>
      <c r="I825" s="17"/>
      <c r="J825" s="17"/>
      <c r="K825" s="43"/>
      <c r="L825" s="32" t="s">
        <v>77</v>
      </c>
    </row>
    <row r="826" spans="1:12" ht="31.5">
      <c r="A826" s="149"/>
      <c r="B826" s="158"/>
      <c r="C826" s="24" t="s">
        <v>1111</v>
      </c>
      <c r="D826" s="17">
        <v>20000</v>
      </c>
      <c r="E826" s="17">
        <v>0</v>
      </c>
      <c r="F826" s="17"/>
      <c r="G826" s="17"/>
      <c r="H826" s="43">
        <v>0</v>
      </c>
      <c r="I826" s="17"/>
      <c r="J826" s="17"/>
      <c r="K826" s="43"/>
      <c r="L826" s="32" t="s">
        <v>77</v>
      </c>
    </row>
    <row r="827" spans="1:12">
      <c r="A827" s="149"/>
      <c r="B827" s="158"/>
      <c r="C827" s="24" t="s">
        <v>6</v>
      </c>
      <c r="D827" s="17">
        <v>50038</v>
      </c>
      <c r="E827" s="17">
        <v>25019</v>
      </c>
      <c r="F827" s="17"/>
      <c r="G827" s="17"/>
      <c r="H827" s="43">
        <v>0</v>
      </c>
      <c r="I827" s="17"/>
      <c r="J827" s="17"/>
      <c r="K827" s="43"/>
      <c r="L827" s="32"/>
    </row>
    <row r="828" spans="1:12" ht="31.5">
      <c r="A828" s="149"/>
      <c r="B828" s="158"/>
      <c r="C828" s="24" t="s">
        <v>80</v>
      </c>
      <c r="D828" s="17">
        <v>10856</v>
      </c>
      <c r="E828" s="17">
        <v>0</v>
      </c>
      <c r="F828" s="17"/>
      <c r="G828" s="17"/>
      <c r="H828" s="43">
        <v>0</v>
      </c>
      <c r="I828" s="17"/>
      <c r="J828" s="17"/>
      <c r="K828" s="43"/>
      <c r="L828" s="32" t="s">
        <v>77</v>
      </c>
    </row>
    <row r="829" spans="1:12" ht="31.5">
      <c r="A829" s="149"/>
      <c r="B829" s="158"/>
      <c r="C829" s="24" t="s">
        <v>95</v>
      </c>
      <c r="D829" s="17">
        <v>26119</v>
      </c>
      <c r="E829" s="17">
        <v>0</v>
      </c>
      <c r="F829" s="17"/>
      <c r="G829" s="17"/>
      <c r="H829" s="43">
        <v>0</v>
      </c>
      <c r="I829" s="17"/>
      <c r="J829" s="17"/>
      <c r="K829" s="43"/>
      <c r="L829" s="32" t="s">
        <v>77</v>
      </c>
    </row>
    <row r="830" spans="1:12" ht="31.5">
      <c r="A830" s="149"/>
      <c r="B830" s="158"/>
      <c r="C830" s="18" t="s">
        <v>86</v>
      </c>
      <c r="D830" s="17">
        <v>13753</v>
      </c>
      <c r="E830" s="17">
        <v>0</v>
      </c>
      <c r="F830" s="17"/>
      <c r="G830" s="17"/>
      <c r="H830" s="43">
        <v>0</v>
      </c>
      <c r="I830" s="17"/>
      <c r="J830" s="17"/>
      <c r="K830" s="43"/>
      <c r="L830" s="32" t="s">
        <v>77</v>
      </c>
    </row>
    <row r="831" spans="1:12">
      <c r="A831" s="149"/>
      <c r="B831" s="158"/>
      <c r="C831" s="16" t="s">
        <v>1</v>
      </c>
      <c r="D831" s="15">
        <f>SUM(D815:D830)</f>
        <v>1922459</v>
      </c>
      <c r="E831" s="15">
        <f>SUM(E815:E830)</f>
        <v>1517682</v>
      </c>
      <c r="F831" s="15">
        <f>SUM(F815:F830)</f>
        <v>0</v>
      </c>
      <c r="G831" s="15">
        <f>SUM(G815:G830)</f>
        <v>0</v>
      </c>
      <c r="H831" s="15">
        <v>0</v>
      </c>
      <c r="I831" s="15">
        <f>SUM(I815:I830)</f>
        <v>0</v>
      </c>
      <c r="J831" s="15">
        <f>SUM(J815:J830)</f>
        <v>0</v>
      </c>
      <c r="K831" s="15">
        <f>SUBTOTAL(9,I831:J831)</f>
        <v>0</v>
      </c>
      <c r="L831" s="34"/>
    </row>
    <row r="832" spans="1:12" ht="31.5">
      <c r="A832" s="149">
        <v>71</v>
      </c>
      <c r="B832" s="158" t="s">
        <v>1110</v>
      </c>
      <c r="C832" s="24" t="s">
        <v>86</v>
      </c>
      <c r="D832" s="17">
        <v>15600</v>
      </c>
      <c r="E832" s="17">
        <v>0</v>
      </c>
      <c r="F832" s="17"/>
      <c r="G832" s="17"/>
      <c r="H832" s="43"/>
      <c r="I832" s="17"/>
      <c r="J832" s="17"/>
      <c r="K832" s="43"/>
      <c r="L832" s="32" t="s">
        <v>77</v>
      </c>
    </row>
    <row r="833" spans="1:12" ht="31.5">
      <c r="A833" s="149"/>
      <c r="B833" s="158"/>
      <c r="C833" s="24" t="s">
        <v>95</v>
      </c>
      <c r="D833" s="17">
        <v>28351</v>
      </c>
      <c r="E833" s="17">
        <v>0</v>
      </c>
      <c r="F833" s="17"/>
      <c r="G833" s="17"/>
      <c r="H833" s="43"/>
      <c r="I833" s="17"/>
      <c r="J833" s="17"/>
      <c r="K833" s="43"/>
      <c r="L833" s="32" t="s">
        <v>77</v>
      </c>
    </row>
    <row r="834" spans="1:12" ht="31.5">
      <c r="A834" s="149"/>
      <c r="B834" s="158"/>
      <c r="C834" s="24" t="s">
        <v>1109</v>
      </c>
      <c r="D834" s="17">
        <v>35000</v>
      </c>
      <c r="E834" s="17">
        <v>0</v>
      </c>
      <c r="F834" s="17"/>
      <c r="G834" s="17"/>
      <c r="H834" s="43"/>
      <c r="I834" s="17"/>
      <c r="J834" s="17"/>
      <c r="K834" s="43"/>
      <c r="L834" s="32" t="s">
        <v>77</v>
      </c>
    </row>
    <row r="835" spans="1:12" ht="31.5">
      <c r="A835" s="149"/>
      <c r="B835" s="158"/>
      <c r="C835" s="24" t="s">
        <v>1108</v>
      </c>
      <c r="D835" s="17">
        <v>17400</v>
      </c>
      <c r="E835" s="17">
        <v>0</v>
      </c>
      <c r="F835" s="17"/>
      <c r="G835" s="17"/>
      <c r="H835" s="43"/>
      <c r="I835" s="17"/>
      <c r="J835" s="17"/>
      <c r="K835" s="43"/>
      <c r="L835" s="32" t="s">
        <v>77</v>
      </c>
    </row>
    <row r="836" spans="1:12" ht="31.5">
      <c r="A836" s="149"/>
      <c r="B836" s="158"/>
      <c r="C836" s="24" t="s">
        <v>1107</v>
      </c>
      <c r="D836" s="17">
        <v>50000</v>
      </c>
      <c r="E836" s="17">
        <v>0</v>
      </c>
      <c r="F836" s="17"/>
      <c r="G836" s="17"/>
      <c r="H836" s="43"/>
      <c r="I836" s="17"/>
      <c r="J836" s="17"/>
      <c r="K836" s="43"/>
      <c r="L836" s="32" t="s">
        <v>77</v>
      </c>
    </row>
    <row r="837" spans="1:12" ht="31.5">
      <c r="A837" s="149"/>
      <c r="B837" s="158"/>
      <c r="C837" s="24" t="s">
        <v>118</v>
      </c>
      <c r="D837" s="17">
        <v>33200</v>
      </c>
      <c r="E837" s="17">
        <v>0</v>
      </c>
      <c r="F837" s="17"/>
      <c r="G837" s="17"/>
      <c r="H837" s="43"/>
      <c r="I837" s="17"/>
      <c r="J837" s="17"/>
      <c r="K837" s="43"/>
      <c r="L837" s="32" t="s">
        <v>77</v>
      </c>
    </row>
    <row r="838" spans="1:12" ht="31.5">
      <c r="A838" s="149"/>
      <c r="B838" s="158"/>
      <c r="C838" s="24" t="s">
        <v>119</v>
      </c>
      <c r="D838" s="17">
        <v>34500</v>
      </c>
      <c r="E838" s="17">
        <v>0</v>
      </c>
      <c r="F838" s="17"/>
      <c r="G838" s="17"/>
      <c r="H838" s="43"/>
      <c r="I838" s="17"/>
      <c r="J838" s="17"/>
      <c r="K838" s="43"/>
      <c r="L838" s="32" t="s">
        <v>77</v>
      </c>
    </row>
    <row r="839" spans="1:12" ht="31.5">
      <c r="A839" s="149"/>
      <c r="B839" s="158"/>
      <c r="C839" s="24" t="s">
        <v>1106</v>
      </c>
      <c r="D839" s="17">
        <v>39000</v>
      </c>
      <c r="E839" s="17">
        <v>0</v>
      </c>
      <c r="F839" s="17"/>
      <c r="G839" s="17"/>
      <c r="H839" s="43"/>
      <c r="I839" s="17"/>
      <c r="J839" s="17"/>
      <c r="K839" s="43"/>
      <c r="L839" s="32" t="s">
        <v>77</v>
      </c>
    </row>
    <row r="840" spans="1:12" ht="31.5">
      <c r="A840" s="149"/>
      <c r="B840" s="158"/>
      <c r="C840" s="24" t="s">
        <v>1105</v>
      </c>
      <c r="D840" s="17">
        <v>4214</v>
      </c>
      <c r="E840" s="17">
        <v>0</v>
      </c>
      <c r="F840" s="17"/>
      <c r="G840" s="17"/>
      <c r="H840" s="43"/>
      <c r="I840" s="17"/>
      <c r="J840" s="17"/>
      <c r="K840" s="43"/>
      <c r="L840" s="32" t="s">
        <v>77</v>
      </c>
    </row>
    <row r="841" spans="1:12" ht="31.5">
      <c r="A841" s="149"/>
      <c r="B841" s="158"/>
      <c r="C841" s="24" t="s">
        <v>106</v>
      </c>
      <c r="D841" s="17">
        <v>31000</v>
      </c>
      <c r="E841" s="17">
        <v>0</v>
      </c>
      <c r="F841" s="17"/>
      <c r="G841" s="17"/>
      <c r="H841" s="43"/>
      <c r="I841" s="17"/>
      <c r="J841" s="17"/>
      <c r="K841" s="43"/>
      <c r="L841" s="32" t="s">
        <v>77</v>
      </c>
    </row>
    <row r="842" spans="1:12">
      <c r="A842" s="149"/>
      <c r="B842" s="158"/>
      <c r="C842" s="24" t="s">
        <v>1104</v>
      </c>
      <c r="D842" s="17">
        <v>1125000</v>
      </c>
      <c r="E842" s="17">
        <v>800000</v>
      </c>
      <c r="F842" s="17"/>
      <c r="G842" s="17"/>
      <c r="H842" s="43"/>
      <c r="I842" s="17"/>
      <c r="J842" s="17"/>
      <c r="K842" s="43"/>
      <c r="L842" s="32"/>
    </row>
    <row r="843" spans="1:12" ht="31.5">
      <c r="A843" s="149"/>
      <c r="B843" s="158"/>
      <c r="C843" s="24" t="s">
        <v>1103</v>
      </c>
      <c r="D843" s="17">
        <v>293000</v>
      </c>
      <c r="E843" s="17">
        <v>0</v>
      </c>
      <c r="F843" s="17"/>
      <c r="G843" s="17"/>
      <c r="H843" s="43"/>
      <c r="I843" s="17"/>
      <c r="J843" s="17"/>
      <c r="K843" s="43"/>
      <c r="L843" s="32" t="s">
        <v>77</v>
      </c>
    </row>
    <row r="844" spans="1:12" ht="31.5">
      <c r="A844" s="149"/>
      <c r="B844" s="158"/>
      <c r="C844" s="24" t="s">
        <v>1102</v>
      </c>
      <c r="D844" s="17">
        <v>87200</v>
      </c>
      <c r="E844" s="17">
        <v>0</v>
      </c>
      <c r="F844" s="17"/>
      <c r="G844" s="17"/>
      <c r="H844" s="43"/>
      <c r="I844" s="17"/>
      <c r="J844" s="17"/>
      <c r="K844" s="43"/>
      <c r="L844" s="32" t="s">
        <v>77</v>
      </c>
    </row>
    <row r="845" spans="1:12">
      <c r="A845" s="149"/>
      <c r="B845" s="158"/>
      <c r="C845" s="24" t="s">
        <v>1101</v>
      </c>
      <c r="D845" s="17">
        <v>361200</v>
      </c>
      <c r="E845" s="17">
        <v>361200</v>
      </c>
      <c r="F845" s="17"/>
      <c r="G845" s="17"/>
      <c r="H845" s="43"/>
      <c r="I845" s="17"/>
      <c r="J845" s="17"/>
      <c r="K845" s="43"/>
      <c r="L845" s="32"/>
    </row>
    <row r="846" spans="1:12">
      <c r="A846" s="149"/>
      <c r="B846" s="158"/>
      <c r="C846" s="24" t="s">
        <v>1100</v>
      </c>
      <c r="D846" s="17">
        <v>54000</v>
      </c>
      <c r="E846" s="17">
        <v>54000</v>
      </c>
      <c r="F846" s="17"/>
      <c r="G846" s="17"/>
      <c r="H846" s="43"/>
      <c r="I846" s="17"/>
      <c r="J846" s="17"/>
      <c r="K846" s="43"/>
      <c r="L846" s="32"/>
    </row>
    <row r="847" spans="1:12">
      <c r="A847" s="149"/>
      <c r="B847" s="158"/>
      <c r="C847" s="24" t="s">
        <v>997</v>
      </c>
      <c r="D847" s="17">
        <v>8000</v>
      </c>
      <c r="E847" s="17">
        <v>8000</v>
      </c>
      <c r="F847" s="17"/>
      <c r="G847" s="17"/>
      <c r="H847" s="43"/>
      <c r="I847" s="17"/>
      <c r="J847" s="17"/>
      <c r="K847" s="43"/>
      <c r="L847" s="32"/>
    </row>
    <row r="848" spans="1:12">
      <c r="A848" s="149"/>
      <c r="B848" s="158"/>
      <c r="C848" s="24" t="s">
        <v>1099</v>
      </c>
      <c r="D848" s="17">
        <v>1800</v>
      </c>
      <c r="E848" s="17">
        <v>1800</v>
      </c>
      <c r="F848" s="17"/>
      <c r="G848" s="17"/>
      <c r="H848" s="43"/>
      <c r="I848" s="17"/>
      <c r="J848" s="17"/>
      <c r="K848" s="43"/>
      <c r="L848" s="32"/>
    </row>
    <row r="849" spans="1:12">
      <c r="A849" s="149"/>
      <c r="B849" s="158"/>
      <c r="C849" s="24" t="s">
        <v>140</v>
      </c>
      <c r="D849" s="17">
        <v>13900</v>
      </c>
      <c r="E849" s="17">
        <v>13900</v>
      </c>
      <c r="F849" s="17"/>
      <c r="G849" s="17"/>
      <c r="H849" s="43"/>
      <c r="I849" s="17"/>
      <c r="J849" s="17"/>
      <c r="K849" s="43"/>
      <c r="L849" s="32"/>
    </row>
    <row r="850" spans="1:12">
      <c r="A850" s="149"/>
      <c r="B850" s="158"/>
      <c r="C850" s="18" t="s">
        <v>562</v>
      </c>
      <c r="D850" s="17">
        <v>23000</v>
      </c>
      <c r="E850" s="17">
        <v>23000</v>
      </c>
      <c r="F850" s="17"/>
      <c r="G850" s="17"/>
      <c r="H850" s="43"/>
      <c r="I850" s="17"/>
      <c r="J850" s="17"/>
      <c r="K850" s="43"/>
      <c r="L850" s="32"/>
    </row>
    <row r="851" spans="1:12">
      <c r="A851" s="149"/>
      <c r="B851" s="158"/>
      <c r="C851" s="18" t="s">
        <v>580</v>
      </c>
      <c r="D851" s="17">
        <v>14970</v>
      </c>
      <c r="E851" s="17">
        <v>14970</v>
      </c>
      <c r="F851" s="17"/>
      <c r="G851" s="17"/>
      <c r="H851" s="43"/>
      <c r="I851" s="17"/>
      <c r="J851" s="17"/>
      <c r="K851" s="43"/>
      <c r="L851" s="32"/>
    </row>
    <row r="852" spans="1:12">
      <c r="A852" s="149"/>
      <c r="B852" s="158"/>
      <c r="C852" s="16" t="s">
        <v>1</v>
      </c>
      <c r="D852" s="15">
        <f>SUM(D832:D851)</f>
        <v>2270335</v>
      </c>
      <c r="E852" s="15">
        <f>SUM(E832:E851)</f>
        <v>1276870</v>
      </c>
      <c r="F852" s="15">
        <f>SUM(F832:F851)</f>
        <v>0</v>
      </c>
      <c r="G852" s="15">
        <f>SUM(G832:G851)</f>
        <v>0</v>
      </c>
      <c r="H852" s="15">
        <v>0</v>
      </c>
      <c r="I852" s="15">
        <f>SUM(I832:I851)</f>
        <v>0</v>
      </c>
      <c r="J852" s="15">
        <f>SUM(J832:J851)</f>
        <v>0</v>
      </c>
      <c r="K852" s="15">
        <f>SUBTOTAL(9,I852:J852)</f>
        <v>0</v>
      </c>
      <c r="L852" s="34"/>
    </row>
    <row r="853" spans="1:12">
      <c r="A853" s="149">
        <v>72</v>
      </c>
      <c r="B853" s="158" t="s">
        <v>1098</v>
      </c>
      <c r="C853" s="24" t="s">
        <v>1097</v>
      </c>
      <c r="D853" s="17">
        <v>154000</v>
      </c>
      <c r="E853" s="17">
        <v>154000</v>
      </c>
      <c r="F853" s="17"/>
      <c r="G853" s="17"/>
      <c r="H853" s="43"/>
      <c r="I853" s="17"/>
      <c r="J853" s="17"/>
      <c r="K853" s="43"/>
      <c r="L853" s="32"/>
    </row>
    <row r="854" spans="1:12">
      <c r="A854" s="149"/>
      <c r="B854" s="158"/>
      <c r="C854" s="24" t="s">
        <v>1096</v>
      </c>
      <c r="D854" s="17">
        <v>50400</v>
      </c>
      <c r="E854" s="17">
        <v>50400</v>
      </c>
      <c r="F854" s="17"/>
      <c r="G854" s="17"/>
      <c r="H854" s="43"/>
      <c r="I854" s="17"/>
      <c r="J854" s="17"/>
      <c r="K854" s="43"/>
      <c r="L854" s="32"/>
    </row>
    <row r="855" spans="1:12">
      <c r="A855" s="149"/>
      <c r="B855" s="158"/>
      <c r="C855" s="24" t="s">
        <v>756</v>
      </c>
      <c r="D855" s="17">
        <v>350000</v>
      </c>
      <c r="E855" s="17">
        <v>350000</v>
      </c>
      <c r="F855" s="17"/>
      <c r="G855" s="17"/>
      <c r="H855" s="43"/>
      <c r="I855" s="17"/>
      <c r="J855" s="17"/>
      <c r="K855" s="43"/>
      <c r="L855" s="32"/>
    </row>
    <row r="856" spans="1:12">
      <c r="A856" s="149"/>
      <c r="B856" s="158"/>
      <c r="C856" s="24" t="s">
        <v>93</v>
      </c>
      <c r="D856" s="17">
        <v>200000</v>
      </c>
      <c r="E856" s="17">
        <v>200000</v>
      </c>
      <c r="F856" s="17"/>
      <c r="G856" s="17"/>
      <c r="H856" s="43"/>
      <c r="I856" s="17"/>
      <c r="J856" s="17"/>
      <c r="K856" s="43"/>
      <c r="L856" s="32"/>
    </row>
    <row r="857" spans="1:12">
      <c r="A857" s="149"/>
      <c r="B857" s="158"/>
      <c r="C857" s="24" t="s">
        <v>1095</v>
      </c>
      <c r="D857" s="17">
        <v>160000</v>
      </c>
      <c r="E857" s="17">
        <v>160000</v>
      </c>
      <c r="F857" s="17"/>
      <c r="G857" s="17"/>
      <c r="H857" s="43"/>
      <c r="I857" s="17"/>
      <c r="J857" s="17"/>
      <c r="K857" s="43"/>
      <c r="L857" s="32"/>
    </row>
    <row r="858" spans="1:12">
      <c r="A858" s="149"/>
      <c r="B858" s="158"/>
      <c r="C858" s="24" t="s">
        <v>588</v>
      </c>
      <c r="D858" s="17">
        <v>120000</v>
      </c>
      <c r="E858" s="17">
        <v>120000</v>
      </c>
      <c r="F858" s="17"/>
      <c r="G858" s="17"/>
      <c r="H858" s="43"/>
      <c r="I858" s="17"/>
      <c r="J858" s="17"/>
      <c r="K858" s="43"/>
      <c r="L858" s="32"/>
    </row>
    <row r="859" spans="1:12" ht="31.5">
      <c r="A859" s="149"/>
      <c r="B859" s="158"/>
      <c r="C859" s="24" t="s">
        <v>1094</v>
      </c>
      <c r="D859" s="17">
        <v>150000</v>
      </c>
      <c r="E859" s="17">
        <v>0</v>
      </c>
      <c r="F859" s="17"/>
      <c r="G859" s="17"/>
      <c r="H859" s="43"/>
      <c r="I859" s="17"/>
      <c r="J859" s="17"/>
      <c r="K859" s="43"/>
      <c r="L859" s="32" t="s">
        <v>77</v>
      </c>
    </row>
    <row r="860" spans="1:12" ht="31.5">
      <c r="A860" s="149"/>
      <c r="B860" s="158"/>
      <c r="C860" s="24" t="s">
        <v>860</v>
      </c>
      <c r="D860" s="17">
        <v>70000</v>
      </c>
      <c r="E860" s="17">
        <v>0</v>
      </c>
      <c r="F860" s="17"/>
      <c r="G860" s="17"/>
      <c r="H860" s="43"/>
      <c r="I860" s="17"/>
      <c r="J860" s="17"/>
      <c r="K860" s="43"/>
      <c r="L860" s="32" t="s">
        <v>77</v>
      </c>
    </row>
    <row r="861" spans="1:12" ht="31.5">
      <c r="A861" s="149"/>
      <c r="B861" s="158"/>
      <c r="C861" s="24" t="s">
        <v>121</v>
      </c>
      <c r="D861" s="17">
        <v>30000</v>
      </c>
      <c r="E861" s="17">
        <v>0</v>
      </c>
      <c r="F861" s="17"/>
      <c r="G861" s="17"/>
      <c r="H861" s="43"/>
      <c r="I861" s="17"/>
      <c r="J861" s="17"/>
      <c r="K861" s="43"/>
      <c r="L861" s="32" t="s">
        <v>77</v>
      </c>
    </row>
    <row r="862" spans="1:12">
      <c r="A862" s="149"/>
      <c r="B862" s="158"/>
      <c r="C862" s="24" t="s">
        <v>27</v>
      </c>
      <c r="D862" s="17">
        <v>144000</v>
      </c>
      <c r="E862" s="17">
        <v>144000</v>
      </c>
      <c r="F862" s="17"/>
      <c r="G862" s="17"/>
      <c r="H862" s="43"/>
      <c r="I862" s="17"/>
      <c r="J862" s="17"/>
      <c r="K862" s="43"/>
      <c r="L862" s="32"/>
    </row>
    <row r="863" spans="1:12">
      <c r="A863" s="149"/>
      <c r="B863" s="158"/>
      <c r="C863" s="24" t="s">
        <v>55</v>
      </c>
      <c r="D863" s="17">
        <v>154000</v>
      </c>
      <c r="E863" s="17">
        <v>154000</v>
      </c>
      <c r="F863" s="17"/>
      <c r="G863" s="17"/>
      <c r="H863" s="43"/>
      <c r="I863" s="17"/>
      <c r="J863" s="17"/>
      <c r="K863" s="43"/>
      <c r="L863" s="32"/>
    </row>
    <row r="864" spans="1:12">
      <c r="A864" s="149"/>
      <c r="B864" s="158"/>
      <c r="C864" s="16" t="s">
        <v>1</v>
      </c>
      <c r="D864" s="15">
        <f>SUM(D853:D863)</f>
        <v>1582400</v>
      </c>
      <c r="E864" s="15">
        <f>SUM(E853:E863)</f>
        <v>1332400</v>
      </c>
      <c r="F864" s="15">
        <f>SUM(F853:F863)</f>
        <v>0</v>
      </c>
      <c r="G864" s="15">
        <f>SUM(G853:G863)</f>
        <v>0</v>
      </c>
      <c r="H864" s="15">
        <v>0</v>
      </c>
      <c r="I864" s="15">
        <f>SUM(I853:I863)</f>
        <v>0</v>
      </c>
      <c r="J864" s="15">
        <f>SUM(J853:J863)</f>
        <v>0</v>
      </c>
      <c r="K864" s="15">
        <f>SUBTOTAL(9,I864:J864)</f>
        <v>0</v>
      </c>
      <c r="L864" s="34"/>
    </row>
    <row r="865" spans="1:12">
      <c r="A865" s="154">
        <v>73</v>
      </c>
      <c r="B865" s="150" t="s">
        <v>1093</v>
      </c>
      <c r="C865" s="24" t="s">
        <v>1092</v>
      </c>
      <c r="D865" s="17">
        <v>77600</v>
      </c>
      <c r="E865" s="17">
        <v>77600</v>
      </c>
      <c r="F865" s="17"/>
      <c r="G865" s="17"/>
      <c r="H865" s="43"/>
      <c r="I865" s="17"/>
      <c r="J865" s="17"/>
      <c r="K865" s="43"/>
      <c r="L865" s="32"/>
    </row>
    <row r="866" spans="1:12">
      <c r="A866" s="155"/>
      <c r="B866" s="151"/>
      <c r="C866" s="24" t="s">
        <v>1091</v>
      </c>
      <c r="D866" s="17">
        <v>21000</v>
      </c>
      <c r="E866" s="17">
        <v>21000</v>
      </c>
      <c r="F866" s="17"/>
      <c r="G866" s="17"/>
      <c r="H866" s="43"/>
      <c r="I866" s="17"/>
      <c r="J866" s="17"/>
      <c r="K866" s="43"/>
      <c r="L866" s="32"/>
    </row>
    <row r="867" spans="1:12">
      <c r="A867" s="155"/>
      <c r="B867" s="151"/>
      <c r="C867" s="24" t="s">
        <v>1090</v>
      </c>
      <c r="D867" s="17">
        <v>700000</v>
      </c>
      <c r="E867" s="17">
        <v>700000</v>
      </c>
      <c r="F867" s="17"/>
      <c r="G867" s="17"/>
      <c r="H867" s="43"/>
      <c r="I867" s="17"/>
      <c r="J867" s="17"/>
      <c r="K867" s="43"/>
      <c r="L867" s="32"/>
    </row>
    <row r="868" spans="1:12">
      <c r="A868" s="155"/>
      <c r="B868" s="151"/>
      <c r="C868" s="24" t="s">
        <v>1089</v>
      </c>
      <c r="D868" s="17">
        <v>72000</v>
      </c>
      <c r="E868" s="17">
        <v>72000</v>
      </c>
      <c r="F868" s="17"/>
      <c r="G868" s="17"/>
      <c r="H868" s="43"/>
      <c r="I868" s="17"/>
      <c r="J868" s="17"/>
      <c r="K868" s="43"/>
      <c r="L868" s="32"/>
    </row>
    <row r="869" spans="1:12">
      <c r="A869" s="155"/>
      <c r="B869" s="151"/>
      <c r="C869" s="24" t="s">
        <v>1088</v>
      </c>
      <c r="D869" s="17">
        <v>15000</v>
      </c>
      <c r="E869" s="17">
        <v>15000</v>
      </c>
      <c r="F869" s="17"/>
      <c r="G869" s="17"/>
      <c r="H869" s="43"/>
      <c r="I869" s="17"/>
      <c r="J869" s="17"/>
      <c r="K869" s="43"/>
      <c r="L869" s="32"/>
    </row>
    <row r="870" spans="1:12">
      <c r="A870" s="155"/>
      <c r="B870" s="151"/>
      <c r="C870" s="24" t="s">
        <v>1087</v>
      </c>
      <c r="D870" s="17">
        <v>216000</v>
      </c>
      <c r="E870" s="17">
        <v>216000</v>
      </c>
      <c r="F870" s="17"/>
      <c r="G870" s="17"/>
      <c r="H870" s="43"/>
      <c r="I870" s="17"/>
      <c r="J870" s="17"/>
      <c r="K870" s="43"/>
      <c r="L870" s="32"/>
    </row>
    <row r="871" spans="1:12" ht="31.5">
      <c r="A871" s="155"/>
      <c r="B871" s="151"/>
      <c r="C871" s="24" t="s">
        <v>1086</v>
      </c>
      <c r="D871" s="17">
        <v>180500</v>
      </c>
      <c r="E871" s="17">
        <v>0</v>
      </c>
      <c r="F871" s="17"/>
      <c r="G871" s="17"/>
      <c r="H871" s="43"/>
      <c r="I871" s="17"/>
      <c r="J871" s="17"/>
      <c r="K871" s="43"/>
      <c r="L871" s="32" t="s">
        <v>77</v>
      </c>
    </row>
    <row r="872" spans="1:12" ht="31.5">
      <c r="A872" s="155"/>
      <c r="B872" s="151"/>
      <c r="C872" s="24" t="s">
        <v>1085</v>
      </c>
      <c r="D872" s="17">
        <v>46000</v>
      </c>
      <c r="E872" s="17">
        <v>0</v>
      </c>
      <c r="F872" s="17"/>
      <c r="G872" s="17"/>
      <c r="H872" s="43"/>
      <c r="I872" s="17"/>
      <c r="J872" s="17"/>
      <c r="K872" s="43"/>
      <c r="L872" s="32" t="s">
        <v>77</v>
      </c>
    </row>
    <row r="873" spans="1:12">
      <c r="A873" s="155"/>
      <c r="B873" s="151"/>
      <c r="C873" s="24" t="s">
        <v>1084</v>
      </c>
      <c r="D873" s="17">
        <v>54000</v>
      </c>
      <c r="E873" s="17">
        <v>54000</v>
      </c>
      <c r="F873" s="17"/>
      <c r="G873" s="17"/>
      <c r="H873" s="43"/>
      <c r="I873" s="17"/>
      <c r="J873" s="17"/>
      <c r="K873" s="43"/>
      <c r="L873" s="32"/>
    </row>
    <row r="874" spans="1:12" ht="31.5">
      <c r="A874" s="155"/>
      <c r="B874" s="151"/>
      <c r="C874" s="24" t="s">
        <v>768</v>
      </c>
      <c r="D874" s="17">
        <v>713000</v>
      </c>
      <c r="E874" s="17">
        <v>0</v>
      </c>
      <c r="F874" s="17"/>
      <c r="G874" s="17"/>
      <c r="H874" s="43"/>
      <c r="I874" s="17"/>
      <c r="J874" s="17"/>
      <c r="K874" s="43"/>
      <c r="L874" s="32" t="s">
        <v>77</v>
      </c>
    </row>
    <row r="875" spans="1:12" ht="31.5">
      <c r="A875" s="155"/>
      <c r="B875" s="151"/>
      <c r="C875" s="24" t="s">
        <v>1083</v>
      </c>
      <c r="D875" s="17">
        <v>100000</v>
      </c>
      <c r="E875" s="17">
        <v>0</v>
      </c>
      <c r="F875" s="17"/>
      <c r="G875" s="17"/>
      <c r="H875" s="43"/>
      <c r="I875" s="17"/>
      <c r="J875" s="17"/>
      <c r="K875" s="43"/>
      <c r="L875" s="32" t="s">
        <v>77</v>
      </c>
    </row>
    <row r="876" spans="1:12">
      <c r="A876" s="155"/>
      <c r="B876" s="151"/>
      <c r="C876" s="24" t="s">
        <v>84</v>
      </c>
      <c r="D876" s="17">
        <v>180000</v>
      </c>
      <c r="E876" s="17">
        <v>180000</v>
      </c>
      <c r="F876" s="17"/>
      <c r="G876" s="17"/>
      <c r="H876" s="43"/>
      <c r="I876" s="17"/>
      <c r="J876" s="17"/>
      <c r="K876" s="43"/>
      <c r="L876" s="32"/>
    </row>
    <row r="877" spans="1:12">
      <c r="A877" s="155"/>
      <c r="B877" s="151"/>
      <c r="C877" s="24" t="s">
        <v>1082</v>
      </c>
      <c r="D877" s="17">
        <v>25000</v>
      </c>
      <c r="E877" s="17">
        <v>25000</v>
      </c>
      <c r="F877" s="17"/>
      <c r="G877" s="17"/>
      <c r="H877" s="43"/>
      <c r="I877" s="17"/>
      <c r="J877" s="17"/>
      <c r="K877" s="43"/>
      <c r="L877" s="32"/>
    </row>
    <row r="878" spans="1:12">
      <c r="A878" s="155"/>
      <c r="B878" s="151"/>
      <c r="C878" s="24" t="s">
        <v>1081</v>
      </c>
      <c r="D878" s="17">
        <v>70000</v>
      </c>
      <c r="E878" s="17">
        <v>70000</v>
      </c>
      <c r="F878" s="17"/>
      <c r="G878" s="17"/>
      <c r="H878" s="43"/>
      <c r="I878" s="17"/>
      <c r="J878" s="17"/>
      <c r="K878" s="43"/>
      <c r="L878" s="32"/>
    </row>
    <row r="879" spans="1:12">
      <c r="A879" s="155"/>
      <c r="B879" s="151"/>
      <c r="C879" s="24" t="s">
        <v>27</v>
      </c>
      <c r="D879" s="17">
        <v>57000</v>
      </c>
      <c r="E879" s="17">
        <v>57000</v>
      </c>
      <c r="F879" s="17"/>
      <c r="G879" s="17"/>
      <c r="H879" s="43"/>
      <c r="I879" s="17"/>
      <c r="J879" s="17"/>
      <c r="K879" s="43"/>
      <c r="L879" s="32"/>
    </row>
    <row r="880" spans="1:12">
      <c r="A880" s="155"/>
      <c r="B880" s="151"/>
      <c r="C880" s="18" t="s">
        <v>86</v>
      </c>
      <c r="D880" s="17">
        <v>35700</v>
      </c>
      <c r="E880" s="17">
        <v>11900</v>
      </c>
      <c r="F880" s="17"/>
      <c r="G880" s="17"/>
      <c r="H880" s="43"/>
      <c r="I880" s="17"/>
      <c r="J880" s="17"/>
      <c r="K880" s="43"/>
      <c r="L880" s="32"/>
    </row>
    <row r="881" spans="1:12">
      <c r="A881" s="155"/>
      <c r="B881" s="151"/>
      <c r="C881" s="18" t="s">
        <v>6</v>
      </c>
      <c r="D881" s="17">
        <v>170149</v>
      </c>
      <c r="E881" s="17">
        <v>170149</v>
      </c>
      <c r="F881" s="17"/>
      <c r="G881" s="17"/>
      <c r="H881" s="43"/>
      <c r="I881" s="17"/>
      <c r="J881" s="17"/>
      <c r="K881" s="43"/>
      <c r="L881" s="32"/>
    </row>
    <row r="882" spans="1:12">
      <c r="A882" s="156"/>
      <c r="B882" s="152"/>
      <c r="C882" s="24" t="s">
        <v>95</v>
      </c>
      <c r="D882" s="17">
        <v>52238</v>
      </c>
      <c r="E882" s="17">
        <v>26119</v>
      </c>
      <c r="F882" s="17"/>
      <c r="G882" s="17"/>
      <c r="H882" s="43"/>
      <c r="I882" s="17"/>
      <c r="J882" s="17"/>
      <c r="K882" s="43"/>
      <c r="L882" s="32"/>
    </row>
    <row r="883" spans="1:12">
      <c r="A883" s="156"/>
      <c r="B883" s="152"/>
      <c r="C883" s="24" t="s">
        <v>155</v>
      </c>
      <c r="D883" s="17">
        <v>47976</v>
      </c>
      <c r="E883" s="17">
        <v>15992</v>
      </c>
      <c r="F883" s="17"/>
      <c r="G883" s="17"/>
      <c r="H883" s="43"/>
      <c r="I883" s="17"/>
      <c r="J883" s="17"/>
      <c r="K883" s="43"/>
      <c r="L883" s="32"/>
    </row>
    <row r="884" spans="1:12">
      <c r="A884" s="156"/>
      <c r="B884" s="152"/>
      <c r="C884" s="24" t="s">
        <v>87</v>
      </c>
      <c r="D884" s="17">
        <v>25318</v>
      </c>
      <c r="E884" s="17">
        <v>25318</v>
      </c>
      <c r="F884" s="17"/>
      <c r="G884" s="17"/>
      <c r="H884" s="43"/>
      <c r="I884" s="17"/>
      <c r="J884" s="17"/>
      <c r="K884" s="43"/>
      <c r="L884" s="32"/>
    </row>
    <row r="885" spans="1:12" ht="31.5">
      <c r="A885" s="156"/>
      <c r="B885" s="152"/>
      <c r="C885" s="24" t="s">
        <v>1080</v>
      </c>
      <c r="D885" s="17">
        <v>300000</v>
      </c>
      <c r="E885" s="17">
        <v>0</v>
      </c>
      <c r="F885" s="17"/>
      <c r="G885" s="17"/>
      <c r="H885" s="43"/>
      <c r="I885" s="17"/>
      <c r="J885" s="17"/>
      <c r="K885" s="43"/>
      <c r="L885" s="32" t="s">
        <v>77</v>
      </c>
    </row>
    <row r="886" spans="1:12">
      <c r="A886" s="156"/>
      <c r="B886" s="152"/>
      <c r="C886" s="24" t="s">
        <v>1079</v>
      </c>
      <c r="D886" s="17">
        <v>9500</v>
      </c>
      <c r="E886" s="17">
        <v>9500</v>
      </c>
      <c r="F886" s="17"/>
      <c r="G886" s="17"/>
      <c r="H886" s="43"/>
      <c r="I886" s="17"/>
      <c r="J886" s="17"/>
      <c r="K886" s="43"/>
      <c r="L886" s="32"/>
    </row>
    <row r="887" spans="1:12">
      <c r="A887" s="156"/>
      <c r="B887" s="152"/>
      <c r="C887" s="24" t="s">
        <v>81</v>
      </c>
      <c r="D887" s="17">
        <v>26000</v>
      </c>
      <c r="E887" s="17">
        <v>26000</v>
      </c>
      <c r="F887" s="17"/>
      <c r="G887" s="17"/>
      <c r="H887" s="43"/>
      <c r="I887" s="17"/>
      <c r="J887" s="17"/>
      <c r="K887" s="43"/>
      <c r="L887" s="32"/>
    </row>
    <row r="888" spans="1:12">
      <c r="A888" s="156"/>
      <c r="B888" s="152"/>
      <c r="C888" s="24" t="s">
        <v>1078</v>
      </c>
      <c r="D888" s="17">
        <v>16000</v>
      </c>
      <c r="E888" s="17">
        <v>16000</v>
      </c>
      <c r="F888" s="17"/>
      <c r="G888" s="17"/>
      <c r="H888" s="43"/>
      <c r="I888" s="17"/>
      <c r="J888" s="17"/>
      <c r="K888" s="43"/>
      <c r="L888" s="32"/>
    </row>
    <row r="889" spans="1:12">
      <c r="A889" s="156"/>
      <c r="B889" s="152"/>
      <c r="C889" s="24" t="s">
        <v>1077</v>
      </c>
      <c r="D889" s="17">
        <v>10800</v>
      </c>
      <c r="E889" s="17">
        <v>10800</v>
      </c>
      <c r="F889" s="17"/>
      <c r="G889" s="17"/>
      <c r="H889" s="43"/>
      <c r="I889" s="17"/>
      <c r="J889" s="17"/>
      <c r="K889" s="43"/>
      <c r="L889" s="32"/>
    </row>
    <row r="890" spans="1:12">
      <c r="A890" s="156"/>
      <c r="B890" s="152"/>
      <c r="C890" s="24" t="s">
        <v>1076</v>
      </c>
      <c r="D890" s="17">
        <v>38000</v>
      </c>
      <c r="E890" s="17">
        <v>38000</v>
      </c>
      <c r="F890" s="17"/>
      <c r="G890" s="17"/>
      <c r="H890" s="43"/>
      <c r="I890" s="17"/>
      <c r="J890" s="17"/>
      <c r="K890" s="43"/>
      <c r="L890" s="32"/>
    </row>
    <row r="891" spans="1:12">
      <c r="A891" s="156"/>
      <c r="B891" s="152"/>
      <c r="C891" s="24" t="s">
        <v>411</v>
      </c>
      <c r="D891" s="17">
        <v>45000</v>
      </c>
      <c r="E891" s="17">
        <v>45000</v>
      </c>
      <c r="F891" s="17"/>
      <c r="G891" s="17"/>
      <c r="H891" s="43"/>
      <c r="I891" s="17"/>
      <c r="J891" s="17"/>
      <c r="K891" s="43"/>
      <c r="L891" s="32"/>
    </row>
    <row r="892" spans="1:12">
      <c r="A892" s="156"/>
      <c r="B892" s="152"/>
      <c r="C892" s="24" t="s">
        <v>63</v>
      </c>
      <c r="D892" s="17">
        <v>30000</v>
      </c>
      <c r="E892" s="17">
        <v>30000</v>
      </c>
      <c r="F892" s="17"/>
      <c r="G892" s="17"/>
      <c r="H892" s="43"/>
      <c r="I892" s="17"/>
      <c r="J892" s="17"/>
      <c r="K892" s="43"/>
      <c r="L892" s="32"/>
    </row>
    <row r="893" spans="1:12">
      <c r="A893" s="156"/>
      <c r="B893" s="152"/>
      <c r="C893" s="24" t="s">
        <v>1075</v>
      </c>
      <c r="D893" s="17">
        <v>17600</v>
      </c>
      <c r="E893" s="17">
        <v>17600</v>
      </c>
      <c r="F893" s="17"/>
      <c r="G893" s="17"/>
      <c r="H893" s="43"/>
      <c r="I893" s="17"/>
      <c r="J893" s="17"/>
      <c r="K893" s="43"/>
      <c r="L893" s="32"/>
    </row>
    <row r="894" spans="1:12">
      <c r="A894" s="156"/>
      <c r="B894" s="152"/>
      <c r="C894" s="24" t="s">
        <v>1074</v>
      </c>
      <c r="D894" s="17">
        <v>147200</v>
      </c>
      <c r="E894" s="17">
        <v>147200</v>
      </c>
      <c r="F894" s="17"/>
      <c r="G894" s="17"/>
      <c r="H894" s="43"/>
      <c r="I894" s="17"/>
      <c r="J894" s="17"/>
      <c r="K894" s="43"/>
      <c r="L894" s="32"/>
    </row>
    <row r="895" spans="1:12">
      <c r="A895" s="156"/>
      <c r="B895" s="152"/>
      <c r="C895" s="24" t="s">
        <v>1073</v>
      </c>
      <c r="D895" s="17">
        <v>21000</v>
      </c>
      <c r="E895" s="17">
        <v>21000</v>
      </c>
      <c r="F895" s="17"/>
      <c r="G895" s="17"/>
      <c r="H895" s="43"/>
      <c r="I895" s="17"/>
      <c r="J895" s="17"/>
      <c r="K895" s="43"/>
      <c r="L895" s="32"/>
    </row>
    <row r="896" spans="1:12">
      <c r="A896" s="157"/>
      <c r="B896" s="153"/>
      <c r="C896" s="16" t="s">
        <v>1072</v>
      </c>
      <c r="D896" s="15">
        <f>SUM(D865:D895)</f>
        <v>3519581</v>
      </c>
      <c r="E896" s="15">
        <f>SUM(E865:E895)</f>
        <v>2098178</v>
      </c>
      <c r="F896" s="15">
        <f>SUM(F865:F895)</f>
        <v>0</v>
      </c>
      <c r="G896" s="15">
        <f>SUM(G865:G895)</f>
        <v>0</v>
      </c>
      <c r="H896" s="15">
        <f>SUBTOTAL(9,F896:G896)</f>
        <v>0</v>
      </c>
      <c r="I896" s="15">
        <f>SUM(I865:I895)</f>
        <v>0</v>
      </c>
      <c r="J896" s="15">
        <f>SUM(J865:J895)</f>
        <v>0</v>
      </c>
      <c r="K896" s="15">
        <f>SUBTOTAL(9,I896:J896)</f>
        <v>0</v>
      </c>
      <c r="L896" s="34"/>
    </row>
    <row r="897" spans="1:12" ht="33">
      <c r="A897" s="149">
        <v>74</v>
      </c>
      <c r="B897" s="158" t="s">
        <v>1071</v>
      </c>
      <c r="C897" s="24" t="s">
        <v>1070</v>
      </c>
      <c r="D897" s="17">
        <v>1196800</v>
      </c>
      <c r="E897" s="17">
        <v>0</v>
      </c>
      <c r="F897" s="17"/>
      <c r="G897" s="17"/>
      <c r="H897" s="43"/>
      <c r="I897" s="17"/>
      <c r="J897" s="17"/>
      <c r="K897" s="43"/>
      <c r="L897" s="32" t="s">
        <v>77</v>
      </c>
    </row>
    <row r="898" spans="1:12" ht="31.5">
      <c r="A898" s="149"/>
      <c r="B898" s="158"/>
      <c r="C898" s="24" t="s">
        <v>105</v>
      </c>
      <c r="D898" s="17">
        <v>85000</v>
      </c>
      <c r="E898" s="17">
        <v>0</v>
      </c>
      <c r="F898" s="17"/>
      <c r="G898" s="17"/>
      <c r="H898" s="43"/>
      <c r="I898" s="17"/>
      <c r="J898" s="17"/>
      <c r="K898" s="43"/>
      <c r="L898" s="32" t="s">
        <v>77</v>
      </c>
    </row>
    <row r="899" spans="1:12" ht="31.5">
      <c r="A899" s="149"/>
      <c r="B899" s="158"/>
      <c r="C899" s="24" t="s">
        <v>119</v>
      </c>
      <c r="D899" s="17">
        <v>55000</v>
      </c>
      <c r="E899" s="17">
        <v>0</v>
      </c>
      <c r="F899" s="17"/>
      <c r="G899" s="17"/>
      <c r="H899" s="43"/>
      <c r="I899" s="17"/>
      <c r="J899" s="17"/>
      <c r="K899" s="43"/>
      <c r="L899" s="32" t="s">
        <v>77</v>
      </c>
    </row>
    <row r="900" spans="1:12" ht="31.5">
      <c r="A900" s="149"/>
      <c r="B900" s="158"/>
      <c r="C900" s="24" t="s">
        <v>27</v>
      </c>
      <c r="D900" s="17">
        <v>450000</v>
      </c>
      <c r="E900" s="17">
        <v>0</v>
      </c>
      <c r="F900" s="17"/>
      <c r="G900" s="17"/>
      <c r="H900" s="43"/>
      <c r="I900" s="17"/>
      <c r="J900" s="17"/>
      <c r="K900" s="43"/>
      <c r="L900" s="32" t="s">
        <v>77</v>
      </c>
    </row>
    <row r="901" spans="1:12" ht="31.5">
      <c r="A901" s="149"/>
      <c r="B901" s="158"/>
      <c r="C901" s="24" t="s">
        <v>402</v>
      </c>
      <c r="D901" s="17">
        <v>144000</v>
      </c>
      <c r="E901" s="17">
        <v>0</v>
      </c>
      <c r="F901" s="17"/>
      <c r="G901" s="17"/>
      <c r="H901" s="43"/>
      <c r="I901" s="17"/>
      <c r="J901" s="17"/>
      <c r="K901" s="43"/>
      <c r="L901" s="32" t="s">
        <v>77</v>
      </c>
    </row>
    <row r="902" spans="1:12">
      <c r="A902" s="149"/>
      <c r="B902" s="158"/>
      <c r="C902" s="24" t="s">
        <v>562</v>
      </c>
      <c r="D902" s="17">
        <v>20000</v>
      </c>
      <c r="E902" s="17">
        <v>20000</v>
      </c>
      <c r="F902" s="17"/>
      <c r="G902" s="17"/>
      <c r="H902" s="43"/>
      <c r="I902" s="17"/>
      <c r="J902" s="17"/>
      <c r="K902" s="43"/>
      <c r="L902" s="32"/>
    </row>
    <row r="903" spans="1:12" ht="31.5">
      <c r="A903" s="149"/>
      <c r="B903" s="158"/>
      <c r="C903" s="24" t="s">
        <v>227</v>
      </c>
      <c r="D903" s="17">
        <v>60000</v>
      </c>
      <c r="E903" s="17">
        <v>0</v>
      </c>
      <c r="F903" s="17"/>
      <c r="G903" s="17"/>
      <c r="H903" s="43"/>
      <c r="I903" s="17"/>
      <c r="J903" s="17"/>
      <c r="K903" s="43"/>
      <c r="L903" s="32" t="s">
        <v>77</v>
      </c>
    </row>
    <row r="904" spans="1:12">
      <c r="A904" s="149"/>
      <c r="B904" s="158"/>
      <c r="C904" s="24" t="s">
        <v>1069</v>
      </c>
      <c r="D904" s="17">
        <v>55000</v>
      </c>
      <c r="E904" s="17">
        <v>55000</v>
      </c>
      <c r="F904" s="17"/>
      <c r="G904" s="17"/>
      <c r="H904" s="43"/>
      <c r="I904" s="17"/>
      <c r="J904" s="17"/>
      <c r="K904" s="43"/>
      <c r="L904" s="32"/>
    </row>
    <row r="905" spans="1:12">
      <c r="A905" s="149"/>
      <c r="B905" s="158"/>
      <c r="C905" s="24" t="s">
        <v>967</v>
      </c>
      <c r="D905" s="17">
        <v>24000</v>
      </c>
      <c r="E905" s="17">
        <v>24000</v>
      </c>
      <c r="F905" s="17"/>
      <c r="G905" s="17"/>
      <c r="H905" s="43"/>
      <c r="I905" s="17"/>
      <c r="J905" s="17"/>
      <c r="K905" s="43"/>
      <c r="L905" s="32"/>
    </row>
    <row r="906" spans="1:12">
      <c r="A906" s="149"/>
      <c r="B906" s="158"/>
      <c r="C906" s="24" t="s">
        <v>1068</v>
      </c>
      <c r="D906" s="17">
        <v>739500</v>
      </c>
      <c r="E906" s="17">
        <v>739500</v>
      </c>
      <c r="F906" s="17"/>
      <c r="G906" s="17"/>
      <c r="H906" s="43"/>
      <c r="I906" s="17"/>
      <c r="J906" s="17"/>
      <c r="K906" s="43"/>
      <c r="L906" s="32"/>
    </row>
    <row r="907" spans="1:12">
      <c r="A907" s="149"/>
      <c r="B907" s="158"/>
      <c r="C907" s="24" t="s">
        <v>1067</v>
      </c>
      <c r="D907" s="17">
        <v>361000</v>
      </c>
      <c r="E907" s="17">
        <v>361000</v>
      </c>
      <c r="F907" s="17"/>
      <c r="G907" s="17"/>
      <c r="H907" s="43"/>
      <c r="I907" s="17"/>
      <c r="J907" s="17"/>
      <c r="K907" s="43"/>
      <c r="L907" s="32"/>
    </row>
    <row r="908" spans="1:12">
      <c r="A908" s="149"/>
      <c r="B908" s="158"/>
      <c r="C908" s="24" t="s">
        <v>1066</v>
      </c>
      <c r="D908" s="17">
        <v>400000</v>
      </c>
      <c r="E908" s="17">
        <v>400000</v>
      </c>
      <c r="F908" s="17"/>
      <c r="G908" s="17"/>
      <c r="H908" s="43"/>
      <c r="I908" s="17"/>
      <c r="J908" s="17"/>
      <c r="K908" s="43"/>
      <c r="L908" s="32"/>
    </row>
    <row r="909" spans="1:12">
      <c r="A909" s="149"/>
      <c r="B909" s="158"/>
      <c r="C909" s="24" t="s">
        <v>1065</v>
      </c>
      <c r="D909" s="17">
        <v>151000</v>
      </c>
      <c r="E909" s="17">
        <v>151000</v>
      </c>
      <c r="F909" s="17"/>
      <c r="G909" s="17"/>
      <c r="H909" s="43"/>
      <c r="I909" s="17"/>
      <c r="J909" s="17"/>
      <c r="K909" s="43"/>
      <c r="L909" s="32"/>
    </row>
    <row r="910" spans="1:12">
      <c r="A910" s="149"/>
      <c r="B910" s="158"/>
      <c r="C910" s="24" t="s">
        <v>896</v>
      </c>
      <c r="D910" s="17">
        <v>880000</v>
      </c>
      <c r="E910" s="17">
        <v>880000</v>
      </c>
      <c r="F910" s="17"/>
      <c r="G910" s="17"/>
      <c r="H910" s="43"/>
      <c r="I910" s="17"/>
      <c r="J910" s="17"/>
      <c r="K910" s="43"/>
      <c r="L910" s="32"/>
    </row>
    <row r="911" spans="1:12">
      <c r="A911" s="149"/>
      <c r="B911" s="158"/>
      <c r="C911" s="24" t="s">
        <v>1064</v>
      </c>
      <c r="D911" s="17">
        <v>600000</v>
      </c>
      <c r="E911" s="17">
        <v>600000</v>
      </c>
      <c r="F911" s="17"/>
      <c r="G911" s="17"/>
      <c r="H911" s="43"/>
      <c r="I911" s="17"/>
      <c r="J911" s="17"/>
      <c r="K911" s="43"/>
      <c r="L911" s="32"/>
    </row>
    <row r="912" spans="1:12">
      <c r="A912" s="149"/>
      <c r="B912" s="158"/>
      <c r="C912" s="24" t="s">
        <v>1063</v>
      </c>
      <c r="D912" s="17">
        <v>125000</v>
      </c>
      <c r="E912" s="17">
        <v>125000</v>
      </c>
      <c r="F912" s="17"/>
      <c r="G912" s="17"/>
      <c r="H912" s="43"/>
      <c r="I912" s="17"/>
      <c r="J912" s="17"/>
      <c r="K912" s="43"/>
      <c r="L912" s="32"/>
    </row>
    <row r="913" spans="1:12" ht="31.5">
      <c r="A913" s="149"/>
      <c r="B913" s="158"/>
      <c r="C913" s="24" t="s">
        <v>76</v>
      </c>
      <c r="D913" s="17">
        <v>14000</v>
      </c>
      <c r="E913" s="17">
        <v>0</v>
      </c>
      <c r="F913" s="17"/>
      <c r="G913" s="17"/>
      <c r="H913" s="43"/>
      <c r="I913" s="17"/>
      <c r="J913" s="17"/>
      <c r="K913" s="43"/>
      <c r="L913" s="32" t="s">
        <v>77</v>
      </c>
    </row>
    <row r="914" spans="1:12">
      <c r="A914" s="149"/>
      <c r="B914" s="158"/>
      <c r="C914" s="24" t="s">
        <v>6</v>
      </c>
      <c r="D914" s="17">
        <v>136460</v>
      </c>
      <c r="E914" s="17">
        <v>136460</v>
      </c>
      <c r="F914" s="17"/>
      <c r="G914" s="17"/>
      <c r="H914" s="43"/>
      <c r="I914" s="17"/>
      <c r="J914" s="17"/>
      <c r="K914" s="43"/>
      <c r="L914" s="32"/>
    </row>
    <row r="915" spans="1:12">
      <c r="A915" s="149"/>
      <c r="B915" s="158"/>
      <c r="C915" s="18" t="s">
        <v>1062</v>
      </c>
      <c r="D915" s="17">
        <v>13000</v>
      </c>
      <c r="E915" s="17">
        <v>13000</v>
      </c>
      <c r="F915" s="17"/>
      <c r="G915" s="17"/>
      <c r="H915" s="43"/>
      <c r="I915" s="17"/>
      <c r="J915" s="17"/>
      <c r="K915" s="43"/>
      <c r="L915" s="32"/>
    </row>
    <row r="916" spans="1:12">
      <c r="A916" s="149"/>
      <c r="B916" s="158"/>
      <c r="C916" s="18" t="s">
        <v>1061</v>
      </c>
      <c r="D916" s="17">
        <v>8500</v>
      </c>
      <c r="E916" s="17">
        <v>8500</v>
      </c>
      <c r="F916" s="17"/>
      <c r="G916" s="17"/>
      <c r="H916" s="43"/>
      <c r="I916" s="17"/>
      <c r="J916" s="17"/>
      <c r="K916" s="43"/>
      <c r="L916" s="32"/>
    </row>
    <row r="917" spans="1:12">
      <c r="A917" s="149"/>
      <c r="B917" s="158"/>
      <c r="C917" s="16" t="s">
        <v>1</v>
      </c>
      <c r="D917" s="15">
        <f>SUM(D897:D916)</f>
        <v>5518260</v>
      </c>
      <c r="E917" s="15">
        <f>SUM(E897:E916)</f>
        <v>3513460</v>
      </c>
      <c r="F917" s="15">
        <f>SUM(F897:F916)</f>
        <v>0</v>
      </c>
      <c r="G917" s="15">
        <f>SUM(G897:G916)</f>
        <v>0</v>
      </c>
      <c r="H917" s="15">
        <f>SUBTOTAL(9,F917:G917)</f>
        <v>0</v>
      </c>
      <c r="I917" s="15">
        <f>SUM(I897:I916)</f>
        <v>0</v>
      </c>
      <c r="J917" s="15">
        <f>SUM(J897:J916)</f>
        <v>0</v>
      </c>
      <c r="K917" s="15">
        <f>SUBTOTAL(9,I917:J917)</f>
        <v>0</v>
      </c>
      <c r="L917" s="34"/>
    </row>
    <row r="918" spans="1:12">
      <c r="A918" s="149">
        <v>75</v>
      </c>
      <c r="B918" s="158" t="s">
        <v>1060</v>
      </c>
      <c r="C918" s="24" t="s">
        <v>55</v>
      </c>
      <c r="D918" s="17">
        <v>175500</v>
      </c>
      <c r="E918" s="17">
        <v>175500</v>
      </c>
      <c r="F918" s="17"/>
      <c r="G918" s="17"/>
      <c r="H918" s="43"/>
      <c r="I918" s="17"/>
      <c r="J918" s="17"/>
      <c r="K918" s="43"/>
      <c r="L918" s="32"/>
    </row>
    <row r="919" spans="1:12">
      <c r="A919" s="149"/>
      <c r="B919" s="158"/>
      <c r="C919" s="24" t="s">
        <v>50</v>
      </c>
      <c r="D919" s="17">
        <v>660000</v>
      </c>
      <c r="E919" s="17">
        <v>660000</v>
      </c>
      <c r="F919" s="17"/>
      <c r="G919" s="17"/>
      <c r="H919" s="43"/>
      <c r="I919" s="17"/>
      <c r="J919" s="17"/>
      <c r="K919" s="43"/>
      <c r="L919" s="32"/>
    </row>
    <row r="920" spans="1:12">
      <c r="A920" s="149"/>
      <c r="B920" s="158"/>
      <c r="C920" s="24" t="s">
        <v>47</v>
      </c>
      <c r="D920" s="17">
        <v>190000</v>
      </c>
      <c r="E920" s="17">
        <v>190000</v>
      </c>
      <c r="F920" s="17"/>
      <c r="G920" s="17"/>
      <c r="H920" s="43"/>
      <c r="I920" s="17"/>
      <c r="J920" s="17"/>
      <c r="K920" s="43"/>
      <c r="L920" s="32"/>
    </row>
    <row r="921" spans="1:12" ht="31.5">
      <c r="A921" s="149"/>
      <c r="B921" s="158"/>
      <c r="C921" s="24" t="s">
        <v>1059</v>
      </c>
      <c r="D921" s="17">
        <v>313600</v>
      </c>
      <c r="E921" s="17">
        <v>0</v>
      </c>
      <c r="F921" s="17"/>
      <c r="G921" s="17"/>
      <c r="H921" s="43"/>
      <c r="I921" s="17"/>
      <c r="J921" s="17"/>
      <c r="K921" s="43"/>
      <c r="L921" s="32" t="s">
        <v>77</v>
      </c>
    </row>
    <row r="922" spans="1:12">
      <c r="A922" s="149"/>
      <c r="B922" s="158"/>
      <c r="C922" s="24" t="s">
        <v>574</v>
      </c>
      <c r="D922" s="17">
        <v>41255</v>
      </c>
      <c r="E922" s="17">
        <v>41255</v>
      </c>
      <c r="F922" s="17"/>
      <c r="G922" s="17"/>
      <c r="H922" s="43"/>
      <c r="I922" s="17"/>
      <c r="J922" s="17"/>
      <c r="K922" s="43"/>
      <c r="L922" s="32"/>
    </row>
    <row r="923" spans="1:12">
      <c r="A923" s="149"/>
      <c r="B923" s="158"/>
      <c r="C923" s="24" t="s">
        <v>806</v>
      </c>
      <c r="D923" s="17">
        <v>46516</v>
      </c>
      <c r="E923" s="17">
        <v>46516</v>
      </c>
      <c r="F923" s="17"/>
      <c r="G923" s="17"/>
      <c r="H923" s="43"/>
      <c r="I923" s="17"/>
      <c r="J923" s="17"/>
      <c r="K923" s="43"/>
      <c r="L923" s="32"/>
    </row>
    <row r="924" spans="1:12">
      <c r="A924" s="149"/>
      <c r="B924" s="158"/>
      <c r="C924" s="24" t="s">
        <v>27</v>
      </c>
      <c r="D924" s="17">
        <v>177220</v>
      </c>
      <c r="E924" s="17">
        <v>177220</v>
      </c>
      <c r="F924" s="17"/>
      <c r="G924" s="17"/>
      <c r="H924" s="43"/>
      <c r="I924" s="17"/>
      <c r="J924" s="17"/>
      <c r="K924" s="43"/>
      <c r="L924" s="32"/>
    </row>
    <row r="925" spans="1:12">
      <c r="A925" s="149"/>
      <c r="B925" s="158"/>
      <c r="C925" s="24" t="s">
        <v>6</v>
      </c>
      <c r="D925" s="17">
        <v>27292</v>
      </c>
      <c r="E925" s="17">
        <v>27292</v>
      </c>
      <c r="F925" s="17"/>
      <c r="G925" s="17"/>
      <c r="H925" s="43"/>
      <c r="I925" s="17"/>
      <c r="J925" s="17"/>
      <c r="K925" s="43"/>
      <c r="L925" s="32"/>
    </row>
    <row r="926" spans="1:12">
      <c r="A926" s="149"/>
      <c r="B926" s="158"/>
      <c r="C926" s="24" t="s">
        <v>86</v>
      </c>
      <c r="D926" s="17">
        <v>11900</v>
      </c>
      <c r="E926" s="17">
        <v>11900</v>
      </c>
      <c r="F926" s="17"/>
      <c r="G926" s="17"/>
      <c r="H926" s="43"/>
      <c r="I926" s="17"/>
      <c r="J926" s="17"/>
      <c r="K926" s="43"/>
      <c r="L926" s="32"/>
    </row>
    <row r="927" spans="1:12">
      <c r="A927" s="149"/>
      <c r="B927" s="158"/>
      <c r="C927" s="24" t="s">
        <v>63</v>
      </c>
      <c r="D927" s="17">
        <v>27500</v>
      </c>
      <c r="E927" s="17">
        <v>27500</v>
      </c>
      <c r="F927" s="17"/>
      <c r="G927" s="17"/>
      <c r="H927" s="43"/>
      <c r="I927" s="17"/>
      <c r="J927" s="17"/>
      <c r="K927" s="43"/>
      <c r="L927" s="32"/>
    </row>
    <row r="928" spans="1:12">
      <c r="A928" s="149"/>
      <c r="B928" s="158"/>
      <c r="C928" s="24" t="s">
        <v>412</v>
      </c>
      <c r="D928" s="17">
        <v>12000</v>
      </c>
      <c r="E928" s="17">
        <v>12000</v>
      </c>
      <c r="F928" s="17"/>
      <c r="G928" s="17"/>
      <c r="H928" s="43"/>
      <c r="I928" s="17"/>
      <c r="J928" s="17"/>
      <c r="K928" s="43"/>
      <c r="L928" s="32"/>
    </row>
    <row r="929" spans="1:12">
      <c r="A929" s="149"/>
      <c r="B929" s="158"/>
      <c r="C929" s="24" t="s">
        <v>1058</v>
      </c>
      <c r="D929" s="17">
        <v>45000</v>
      </c>
      <c r="E929" s="17">
        <v>45000</v>
      </c>
      <c r="F929" s="17"/>
      <c r="G929" s="17"/>
      <c r="H929" s="43"/>
      <c r="I929" s="17"/>
      <c r="J929" s="17"/>
      <c r="K929" s="43"/>
      <c r="L929" s="32"/>
    </row>
    <row r="930" spans="1:12">
      <c r="A930" s="149"/>
      <c r="B930" s="158"/>
      <c r="C930" s="24" t="s">
        <v>1057</v>
      </c>
      <c r="D930" s="17">
        <v>44000</v>
      </c>
      <c r="E930" s="17">
        <v>44000</v>
      </c>
      <c r="F930" s="17"/>
      <c r="G930" s="17"/>
      <c r="H930" s="43"/>
      <c r="I930" s="17"/>
      <c r="J930" s="17"/>
      <c r="K930" s="43"/>
      <c r="L930" s="32"/>
    </row>
    <row r="931" spans="1:12">
      <c r="A931" s="149"/>
      <c r="B931" s="158"/>
      <c r="C931" s="24" t="s">
        <v>227</v>
      </c>
      <c r="D931" s="17">
        <v>98000</v>
      </c>
      <c r="E931" s="17">
        <v>98000</v>
      </c>
      <c r="F931" s="17"/>
      <c r="G931" s="17"/>
      <c r="H931" s="43"/>
      <c r="I931" s="17"/>
      <c r="J931" s="17"/>
      <c r="K931" s="43"/>
      <c r="L931" s="32"/>
    </row>
    <row r="932" spans="1:12">
      <c r="A932" s="149"/>
      <c r="B932" s="158"/>
      <c r="C932" s="24" t="s">
        <v>81</v>
      </c>
      <c r="D932" s="17">
        <v>12762</v>
      </c>
      <c r="E932" s="17">
        <v>12762</v>
      </c>
      <c r="F932" s="17"/>
      <c r="G932" s="17"/>
      <c r="H932" s="43"/>
      <c r="I932" s="17"/>
      <c r="J932" s="17"/>
      <c r="K932" s="43"/>
      <c r="L932" s="32"/>
    </row>
    <row r="933" spans="1:12">
      <c r="A933" s="149"/>
      <c r="B933" s="158"/>
      <c r="C933" s="16" t="s">
        <v>1</v>
      </c>
      <c r="D933" s="15">
        <f>SUM(D918:D932)</f>
        <v>1882545</v>
      </c>
      <c r="E933" s="15">
        <f>SUM(E918:E932)</f>
        <v>1568945</v>
      </c>
      <c r="F933" s="15">
        <f>SUM(F918:F932)</f>
        <v>0</v>
      </c>
      <c r="G933" s="15">
        <f>SUM(G918:G932)</f>
        <v>0</v>
      </c>
      <c r="H933" s="15">
        <f>SUBTOTAL(9,F933:G933)</f>
        <v>0</v>
      </c>
      <c r="I933" s="15">
        <f>SUM(I918:I932)</f>
        <v>0</v>
      </c>
      <c r="J933" s="15">
        <f>SUM(J918:J932)</f>
        <v>0</v>
      </c>
      <c r="K933" s="15">
        <f>SUBTOTAL(9,I933:J933)</f>
        <v>0</v>
      </c>
      <c r="L933" s="34"/>
    </row>
    <row r="934" spans="1:12">
      <c r="A934" s="149">
        <v>76</v>
      </c>
      <c r="B934" s="158" t="s">
        <v>1056</v>
      </c>
      <c r="C934" s="24" t="s">
        <v>139</v>
      </c>
      <c r="D934" s="17">
        <v>18500</v>
      </c>
      <c r="E934" s="17">
        <v>18500</v>
      </c>
      <c r="F934" s="17"/>
      <c r="G934" s="17"/>
      <c r="H934" s="43"/>
      <c r="I934" s="17"/>
      <c r="J934" s="17"/>
      <c r="K934" s="43"/>
      <c r="L934" s="32"/>
    </row>
    <row r="935" spans="1:12">
      <c r="A935" s="149"/>
      <c r="B935" s="158"/>
      <c r="C935" s="24" t="s">
        <v>108</v>
      </c>
      <c r="D935" s="17">
        <v>90000</v>
      </c>
      <c r="E935" s="17">
        <v>90000</v>
      </c>
      <c r="F935" s="17"/>
      <c r="G935" s="17"/>
      <c r="H935" s="43"/>
      <c r="I935" s="17"/>
      <c r="J935" s="17"/>
      <c r="K935" s="43"/>
      <c r="L935" s="32"/>
    </row>
    <row r="936" spans="1:12">
      <c r="A936" s="149"/>
      <c r="B936" s="158"/>
      <c r="C936" s="24" t="s">
        <v>105</v>
      </c>
      <c r="D936" s="17">
        <v>44000</v>
      </c>
      <c r="E936" s="17">
        <v>44000</v>
      </c>
      <c r="F936" s="17"/>
      <c r="G936" s="17"/>
      <c r="H936" s="43"/>
      <c r="I936" s="17"/>
      <c r="J936" s="17"/>
      <c r="K936" s="43"/>
      <c r="L936" s="32"/>
    </row>
    <row r="937" spans="1:12">
      <c r="A937" s="149"/>
      <c r="B937" s="158"/>
      <c r="C937" s="24" t="s">
        <v>81</v>
      </c>
      <c r="D937" s="17">
        <v>42000</v>
      </c>
      <c r="E937" s="17">
        <v>42000</v>
      </c>
      <c r="F937" s="17"/>
      <c r="G937" s="17"/>
      <c r="H937" s="43"/>
      <c r="I937" s="17"/>
      <c r="J937" s="17"/>
      <c r="K937" s="43"/>
      <c r="L937" s="32"/>
    </row>
    <row r="938" spans="1:12" ht="31.5">
      <c r="A938" s="149"/>
      <c r="B938" s="158"/>
      <c r="C938" s="24" t="s">
        <v>1055</v>
      </c>
      <c r="D938" s="17">
        <v>350000</v>
      </c>
      <c r="E938" s="17">
        <v>0</v>
      </c>
      <c r="F938" s="17"/>
      <c r="G938" s="17"/>
      <c r="H938" s="43"/>
      <c r="I938" s="17"/>
      <c r="J938" s="17"/>
      <c r="K938" s="43"/>
      <c r="L938" s="32" t="s">
        <v>77</v>
      </c>
    </row>
    <row r="939" spans="1:12">
      <c r="A939" s="149"/>
      <c r="B939" s="158"/>
      <c r="C939" s="24" t="s">
        <v>55</v>
      </c>
      <c r="D939" s="17">
        <v>195500</v>
      </c>
      <c r="E939" s="17">
        <v>195500</v>
      </c>
      <c r="F939" s="17"/>
      <c r="G939" s="17"/>
      <c r="H939" s="43"/>
      <c r="I939" s="17"/>
      <c r="J939" s="17"/>
      <c r="K939" s="43"/>
      <c r="L939" s="32"/>
    </row>
    <row r="940" spans="1:12">
      <c r="A940" s="149"/>
      <c r="B940" s="158"/>
      <c r="C940" s="24" t="s">
        <v>709</v>
      </c>
      <c r="D940" s="17">
        <v>216000</v>
      </c>
      <c r="E940" s="17">
        <v>216000</v>
      </c>
      <c r="F940" s="17"/>
      <c r="G940" s="17"/>
      <c r="H940" s="43"/>
      <c r="I940" s="17"/>
      <c r="J940" s="17"/>
      <c r="K940" s="43"/>
      <c r="L940" s="32"/>
    </row>
    <row r="941" spans="1:12">
      <c r="A941" s="149"/>
      <c r="B941" s="158"/>
      <c r="C941" s="24" t="s">
        <v>1054</v>
      </c>
      <c r="D941" s="17">
        <v>50000</v>
      </c>
      <c r="E941" s="17">
        <v>50000</v>
      </c>
      <c r="F941" s="17"/>
      <c r="G941" s="17"/>
      <c r="H941" s="43"/>
      <c r="I941" s="17"/>
      <c r="J941" s="17"/>
      <c r="K941" s="43"/>
      <c r="L941" s="32"/>
    </row>
    <row r="942" spans="1:12">
      <c r="A942" s="149"/>
      <c r="B942" s="158"/>
      <c r="C942" s="24" t="s">
        <v>1053</v>
      </c>
      <c r="D942" s="17">
        <v>450000</v>
      </c>
      <c r="E942" s="17">
        <v>450000</v>
      </c>
      <c r="F942" s="17"/>
      <c r="G942" s="17"/>
      <c r="H942" s="43"/>
      <c r="I942" s="17"/>
      <c r="J942" s="17"/>
      <c r="K942" s="43"/>
      <c r="L942" s="32"/>
    </row>
    <row r="943" spans="1:12">
      <c r="A943" s="149"/>
      <c r="B943" s="158"/>
      <c r="C943" s="24" t="s">
        <v>143</v>
      </c>
      <c r="D943" s="17">
        <v>14000</v>
      </c>
      <c r="E943" s="17">
        <v>14000</v>
      </c>
      <c r="F943" s="17"/>
      <c r="G943" s="17"/>
      <c r="H943" s="43"/>
      <c r="I943" s="17"/>
      <c r="J943" s="17"/>
      <c r="K943" s="43"/>
      <c r="L943" s="32"/>
    </row>
    <row r="944" spans="1:12">
      <c r="A944" s="149"/>
      <c r="B944" s="158"/>
      <c r="C944" s="24" t="s">
        <v>93</v>
      </c>
      <c r="D944" s="17">
        <v>128000</v>
      </c>
      <c r="E944" s="17">
        <v>128000</v>
      </c>
      <c r="F944" s="17"/>
      <c r="G944" s="17"/>
      <c r="H944" s="43"/>
      <c r="I944" s="17"/>
      <c r="J944" s="17"/>
      <c r="K944" s="43"/>
      <c r="L944" s="32"/>
    </row>
    <row r="945" spans="1:12">
      <c r="A945" s="149"/>
      <c r="B945" s="158"/>
      <c r="C945" s="24" t="s">
        <v>85</v>
      </c>
      <c r="D945" s="17">
        <v>10000</v>
      </c>
      <c r="E945" s="17">
        <v>10000</v>
      </c>
      <c r="F945" s="17"/>
      <c r="G945" s="17"/>
      <c r="H945" s="43"/>
      <c r="I945" s="17"/>
      <c r="J945" s="17"/>
      <c r="K945" s="43"/>
      <c r="L945" s="32"/>
    </row>
    <row r="946" spans="1:12">
      <c r="A946" s="149"/>
      <c r="B946" s="158"/>
      <c r="C946" s="24" t="s">
        <v>1052</v>
      </c>
      <c r="D946" s="17">
        <v>66000</v>
      </c>
      <c r="E946" s="17">
        <v>66000</v>
      </c>
      <c r="F946" s="17"/>
      <c r="G946" s="17"/>
      <c r="H946" s="43"/>
      <c r="I946" s="17"/>
      <c r="J946" s="17"/>
      <c r="K946" s="43"/>
      <c r="L946" s="32"/>
    </row>
    <row r="947" spans="1:12">
      <c r="A947" s="149"/>
      <c r="B947" s="158"/>
      <c r="C947" s="24" t="s">
        <v>95</v>
      </c>
      <c r="D947" s="17">
        <v>60000</v>
      </c>
      <c r="E947" s="17">
        <v>60000</v>
      </c>
      <c r="F947" s="17"/>
      <c r="G947" s="17"/>
      <c r="H947" s="43"/>
      <c r="I947" s="17"/>
      <c r="J947" s="17"/>
      <c r="K947" s="43"/>
      <c r="L947" s="32"/>
    </row>
    <row r="948" spans="1:12">
      <c r="A948" s="149"/>
      <c r="B948" s="158"/>
      <c r="C948" s="24" t="s">
        <v>866</v>
      </c>
      <c r="D948" s="17">
        <v>21000</v>
      </c>
      <c r="E948" s="17">
        <v>21000</v>
      </c>
      <c r="F948" s="17"/>
      <c r="G948" s="17"/>
      <c r="H948" s="43"/>
      <c r="I948" s="17"/>
      <c r="J948" s="17"/>
      <c r="K948" s="43"/>
      <c r="L948" s="32"/>
    </row>
    <row r="949" spans="1:12">
      <c r="A949" s="149"/>
      <c r="B949" s="158"/>
      <c r="C949" s="24" t="s">
        <v>119</v>
      </c>
      <c r="D949" s="17">
        <v>12000</v>
      </c>
      <c r="E949" s="17">
        <v>12000</v>
      </c>
      <c r="F949" s="17"/>
      <c r="G949" s="17"/>
      <c r="H949" s="43"/>
      <c r="I949" s="17"/>
      <c r="J949" s="17"/>
      <c r="K949" s="43"/>
      <c r="L949" s="32"/>
    </row>
    <row r="950" spans="1:12">
      <c r="A950" s="149"/>
      <c r="B950" s="158"/>
      <c r="C950" s="18" t="s">
        <v>681</v>
      </c>
      <c r="D950" s="17">
        <v>12000</v>
      </c>
      <c r="E950" s="17">
        <v>12000</v>
      </c>
      <c r="F950" s="17"/>
      <c r="G950" s="17"/>
      <c r="H950" s="43"/>
      <c r="I950" s="17"/>
      <c r="J950" s="17"/>
      <c r="K950" s="43"/>
      <c r="L950" s="32"/>
    </row>
    <row r="951" spans="1:12">
      <c r="A951" s="149"/>
      <c r="B951" s="158"/>
      <c r="C951" s="18" t="s">
        <v>94</v>
      </c>
      <c r="D951" s="17">
        <v>21000</v>
      </c>
      <c r="E951" s="17">
        <v>7000</v>
      </c>
      <c r="F951" s="17"/>
      <c r="G951" s="17"/>
      <c r="H951" s="43"/>
      <c r="I951" s="17"/>
      <c r="J951" s="17"/>
      <c r="K951" s="43"/>
      <c r="L951" s="32"/>
    </row>
    <row r="952" spans="1:12">
      <c r="A952" s="149"/>
      <c r="B952" s="158"/>
      <c r="C952" s="16" t="s">
        <v>1</v>
      </c>
      <c r="D952" s="15">
        <f>SUM(D934:D951)</f>
        <v>1800000</v>
      </c>
      <c r="E952" s="15">
        <f>SUM(E934:E951)</f>
        <v>1436000</v>
      </c>
      <c r="F952" s="15">
        <f>SUM(F934:F951)</f>
        <v>0</v>
      </c>
      <c r="G952" s="15">
        <f>SUM(G934:G951)</f>
        <v>0</v>
      </c>
      <c r="H952" s="15">
        <f>SUBTOTAL(9,F952:G952)</f>
        <v>0</v>
      </c>
      <c r="I952" s="15">
        <f>SUM(I934:I951)</f>
        <v>0</v>
      </c>
      <c r="J952" s="15">
        <f>SUM(J934:J951)</f>
        <v>0</v>
      </c>
      <c r="K952" s="15">
        <f>SUBTOTAL(9,I952:J952)</f>
        <v>0</v>
      </c>
      <c r="L952" s="34"/>
    </row>
    <row r="953" spans="1:12">
      <c r="A953" s="154">
        <v>77</v>
      </c>
      <c r="B953" s="150" t="s">
        <v>1051</v>
      </c>
      <c r="C953" s="24" t="s">
        <v>3</v>
      </c>
      <c r="D953" s="17">
        <v>70000</v>
      </c>
      <c r="E953" s="17">
        <v>70000</v>
      </c>
      <c r="F953" s="17"/>
      <c r="G953" s="17"/>
      <c r="H953" s="43"/>
      <c r="I953" s="17"/>
      <c r="J953" s="17"/>
      <c r="K953" s="43"/>
      <c r="L953" s="32"/>
    </row>
    <row r="954" spans="1:12">
      <c r="A954" s="155"/>
      <c r="B954" s="151"/>
      <c r="C954" s="24" t="s">
        <v>74</v>
      </c>
      <c r="D954" s="17">
        <v>80000</v>
      </c>
      <c r="E954" s="17">
        <v>80000</v>
      </c>
      <c r="F954" s="17"/>
      <c r="G954" s="17"/>
      <c r="H954" s="43"/>
      <c r="I954" s="17"/>
      <c r="J954" s="17"/>
      <c r="K954" s="43"/>
      <c r="L954" s="32"/>
    </row>
    <row r="955" spans="1:12">
      <c r="A955" s="155"/>
      <c r="B955" s="151"/>
      <c r="C955" s="24" t="s">
        <v>1050</v>
      </c>
      <c r="D955" s="17">
        <v>75000</v>
      </c>
      <c r="E955" s="17">
        <v>75000</v>
      </c>
      <c r="F955" s="17"/>
      <c r="G955" s="17"/>
      <c r="H955" s="43"/>
      <c r="I955" s="17"/>
      <c r="J955" s="17"/>
      <c r="K955" s="43"/>
      <c r="L955" s="32"/>
    </row>
    <row r="956" spans="1:12">
      <c r="A956" s="155"/>
      <c r="B956" s="151"/>
      <c r="C956" s="24" t="s">
        <v>105</v>
      </c>
      <c r="D956" s="17">
        <v>12000</v>
      </c>
      <c r="E956" s="17">
        <v>12000</v>
      </c>
      <c r="F956" s="17"/>
      <c r="G956" s="17"/>
      <c r="H956" s="43"/>
      <c r="I956" s="17"/>
      <c r="J956" s="17"/>
      <c r="K956" s="43"/>
      <c r="L956" s="32"/>
    </row>
    <row r="957" spans="1:12">
      <c r="A957" s="155"/>
      <c r="B957" s="151"/>
      <c r="C957" s="24" t="s">
        <v>1049</v>
      </c>
      <c r="D957" s="17">
        <v>7200</v>
      </c>
      <c r="E957" s="17">
        <v>7200</v>
      </c>
      <c r="F957" s="17"/>
      <c r="G957" s="17"/>
      <c r="H957" s="43"/>
      <c r="I957" s="17"/>
      <c r="J957" s="17"/>
      <c r="K957" s="43"/>
      <c r="L957" s="32"/>
    </row>
    <row r="958" spans="1:12">
      <c r="A958" s="155"/>
      <c r="B958" s="151"/>
      <c r="C958" s="24" t="s">
        <v>57</v>
      </c>
      <c r="D958" s="17">
        <v>37500</v>
      </c>
      <c r="E958" s="17">
        <v>37500</v>
      </c>
      <c r="F958" s="17"/>
      <c r="G958" s="17"/>
      <c r="H958" s="43"/>
      <c r="I958" s="17"/>
      <c r="J958" s="17"/>
      <c r="K958" s="43"/>
      <c r="L958" s="32"/>
    </row>
    <row r="959" spans="1:12" ht="31.5">
      <c r="A959" s="155"/>
      <c r="B959" s="151"/>
      <c r="C959" s="24" t="s">
        <v>838</v>
      </c>
      <c r="D959" s="17">
        <v>520000</v>
      </c>
      <c r="E959" s="17">
        <v>0</v>
      </c>
      <c r="F959" s="17"/>
      <c r="G959" s="17"/>
      <c r="H959" s="43"/>
      <c r="I959" s="17"/>
      <c r="J959" s="17"/>
      <c r="K959" s="43"/>
      <c r="L959" s="32" t="s">
        <v>77</v>
      </c>
    </row>
    <row r="960" spans="1:12">
      <c r="A960" s="155"/>
      <c r="B960" s="151"/>
      <c r="C960" s="24" t="s">
        <v>1048</v>
      </c>
      <c r="D960" s="17">
        <v>8500</v>
      </c>
      <c r="E960" s="17">
        <v>8500</v>
      </c>
      <c r="F960" s="17"/>
      <c r="G960" s="17"/>
      <c r="H960" s="43"/>
      <c r="I960" s="17"/>
      <c r="J960" s="17"/>
      <c r="K960" s="43"/>
      <c r="L960" s="32"/>
    </row>
    <row r="961" spans="1:12">
      <c r="A961" s="155"/>
      <c r="B961" s="151"/>
      <c r="C961" s="24" t="s">
        <v>86</v>
      </c>
      <c r="D961" s="17">
        <v>31960</v>
      </c>
      <c r="E961" s="17">
        <v>31960</v>
      </c>
      <c r="F961" s="17"/>
      <c r="G961" s="17"/>
      <c r="H961" s="43"/>
      <c r="I961" s="17"/>
      <c r="J961" s="17"/>
      <c r="K961" s="43"/>
      <c r="L961" s="32"/>
    </row>
    <row r="962" spans="1:12">
      <c r="A962" s="155"/>
      <c r="B962" s="151"/>
      <c r="C962" s="24" t="s">
        <v>1047</v>
      </c>
      <c r="D962" s="17">
        <v>6000</v>
      </c>
      <c r="E962" s="17">
        <v>6000</v>
      </c>
      <c r="F962" s="17"/>
      <c r="G962" s="17"/>
      <c r="H962" s="43"/>
      <c r="I962" s="17"/>
      <c r="J962" s="17"/>
      <c r="K962" s="43"/>
      <c r="L962" s="32"/>
    </row>
    <row r="963" spans="1:12" ht="31.5">
      <c r="A963" s="155"/>
      <c r="B963" s="151"/>
      <c r="C963" s="24" t="s">
        <v>598</v>
      </c>
      <c r="D963" s="17">
        <v>10720</v>
      </c>
      <c r="E963" s="17">
        <v>0</v>
      </c>
      <c r="F963" s="17"/>
      <c r="G963" s="17"/>
      <c r="H963" s="43"/>
      <c r="I963" s="17"/>
      <c r="J963" s="44"/>
      <c r="K963" s="45"/>
      <c r="L963" s="32" t="s">
        <v>77</v>
      </c>
    </row>
    <row r="964" spans="1:12" ht="31.5">
      <c r="A964" s="155"/>
      <c r="B964" s="151"/>
      <c r="C964" s="24" t="s">
        <v>80</v>
      </c>
      <c r="D964" s="17">
        <v>12599</v>
      </c>
      <c r="E964" s="17">
        <v>0</v>
      </c>
      <c r="F964" s="17"/>
      <c r="G964" s="17"/>
      <c r="H964" s="43"/>
      <c r="I964" s="17"/>
      <c r="J964" s="17"/>
      <c r="K964" s="43"/>
      <c r="L964" s="32" t="s">
        <v>77</v>
      </c>
    </row>
    <row r="965" spans="1:12">
      <c r="A965" s="155"/>
      <c r="B965" s="151"/>
      <c r="C965" s="24" t="s">
        <v>1046</v>
      </c>
      <c r="D965" s="17">
        <v>20000</v>
      </c>
      <c r="E965" s="17">
        <v>20000</v>
      </c>
      <c r="F965" s="17"/>
      <c r="G965" s="17"/>
      <c r="H965" s="43"/>
      <c r="I965" s="17"/>
      <c r="J965" s="17"/>
      <c r="K965" s="43"/>
      <c r="L965" s="32"/>
    </row>
    <row r="966" spans="1:12">
      <c r="A966" s="155"/>
      <c r="B966" s="151"/>
      <c r="C966" s="24" t="s">
        <v>1045</v>
      </c>
      <c r="D966" s="17">
        <v>45000</v>
      </c>
      <c r="E966" s="17">
        <v>45000</v>
      </c>
      <c r="F966" s="17"/>
      <c r="G966" s="17"/>
      <c r="H966" s="43"/>
      <c r="I966" s="17"/>
      <c r="J966" s="17"/>
      <c r="K966" s="43"/>
      <c r="L966" s="32"/>
    </row>
    <row r="967" spans="1:12">
      <c r="A967" s="155"/>
      <c r="B967" s="151"/>
      <c r="C967" s="24" t="s">
        <v>1044</v>
      </c>
      <c r="D967" s="17">
        <v>4051</v>
      </c>
      <c r="E967" s="17">
        <v>4051</v>
      </c>
      <c r="F967" s="17"/>
      <c r="G967" s="17"/>
      <c r="H967" s="43"/>
      <c r="I967" s="17"/>
      <c r="J967" s="17"/>
      <c r="K967" s="43"/>
      <c r="L967" s="32"/>
    </row>
    <row r="968" spans="1:12">
      <c r="A968" s="155"/>
      <c r="B968" s="151"/>
      <c r="C968" s="18" t="s">
        <v>783</v>
      </c>
      <c r="D968" s="17">
        <v>83680</v>
      </c>
      <c r="E968" s="17">
        <v>83680</v>
      </c>
      <c r="F968" s="17"/>
      <c r="G968" s="17"/>
      <c r="H968" s="43"/>
      <c r="I968" s="17"/>
      <c r="J968" s="17"/>
      <c r="K968" s="43"/>
      <c r="L968" s="32"/>
    </row>
    <row r="969" spans="1:12">
      <c r="A969" s="155"/>
      <c r="B969" s="151"/>
      <c r="C969" s="18" t="s">
        <v>1043</v>
      </c>
      <c r="D969" s="17">
        <v>180000</v>
      </c>
      <c r="E969" s="17">
        <v>180000</v>
      </c>
      <c r="F969" s="17"/>
      <c r="G969" s="17"/>
      <c r="H969" s="43"/>
      <c r="I969" s="17"/>
      <c r="J969" s="17"/>
      <c r="K969" s="43"/>
      <c r="L969" s="32"/>
    </row>
    <row r="970" spans="1:12">
      <c r="A970" s="162"/>
      <c r="B970" s="163"/>
      <c r="C970" s="16" t="s">
        <v>1</v>
      </c>
      <c r="D970" s="15">
        <f>SUM(D953:D969)</f>
        <v>1204210</v>
      </c>
      <c r="E970" s="15">
        <f>SUM(E953:E969)</f>
        <v>660891</v>
      </c>
      <c r="F970" s="15">
        <f>SUM(F953:F969)</f>
        <v>0</v>
      </c>
      <c r="G970" s="15">
        <f>SUM(G953:G969)</f>
        <v>0</v>
      </c>
      <c r="H970" s="15">
        <f>SUBTOTAL(9,F970:G970)</f>
        <v>0</v>
      </c>
      <c r="I970" s="15">
        <f>SUM(I953:I969)</f>
        <v>0</v>
      </c>
      <c r="J970" s="15">
        <f>SUM(J953:J969)</f>
        <v>0</v>
      </c>
      <c r="K970" s="15">
        <f>SUBTOTAL(9,I970:J970)</f>
        <v>0</v>
      </c>
      <c r="L970" s="34"/>
    </row>
    <row r="971" spans="1:12">
      <c r="A971" s="149">
        <v>78</v>
      </c>
      <c r="B971" s="158" t="s">
        <v>1042</v>
      </c>
      <c r="C971" s="24" t="s">
        <v>121</v>
      </c>
      <c r="D971" s="17">
        <v>8020</v>
      </c>
      <c r="E971" s="17">
        <v>8020</v>
      </c>
      <c r="F971" s="17"/>
      <c r="G971" s="17"/>
      <c r="H971" s="43"/>
      <c r="I971" s="17"/>
      <c r="J971" s="17"/>
      <c r="K971" s="43"/>
      <c r="L971" s="32"/>
    </row>
    <row r="972" spans="1:12">
      <c r="A972" s="149"/>
      <c r="B972" s="158"/>
      <c r="C972" s="24" t="s">
        <v>799</v>
      </c>
      <c r="D972" s="17">
        <v>2780</v>
      </c>
      <c r="E972" s="17">
        <v>2780</v>
      </c>
      <c r="F972" s="17"/>
      <c r="G972" s="17"/>
      <c r="H972" s="43"/>
      <c r="I972" s="17"/>
      <c r="J972" s="17"/>
      <c r="K972" s="43"/>
      <c r="L972" s="32"/>
    </row>
    <row r="973" spans="1:12">
      <c r="A973" s="149"/>
      <c r="B973" s="158"/>
      <c r="C973" s="24" t="s">
        <v>1041</v>
      </c>
      <c r="D973" s="17">
        <v>6150</v>
      </c>
      <c r="E973" s="17">
        <v>6150</v>
      </c>
      <c r="F973" s="17"/>
      <c r="G973" s="17"/>
      <c r="H973" s="43"/>
      <c r="I973" s="17"/>
      <c r="J973" s="17"/>
      <c r="K973" s="43"/>
      <c r="L973" s="32"/>
    </row>
    <row r="974" spans="1:12">
      <c r="A974" s="149"/>
      <c r="B974" s="158"/>
      <c r="C974" s="24" t="s">
        <v>1040</v>
      </c>
      <c r="D974" s="17">
        <v>25800</v>
      </c>
      <c r="E974" s="17">
        <v>25800</v>
      </c>
      <c r="F974" s="17"/>
      <c r="G974" s="17"/>
      <c r="H974" s="43"/>
      <c r="I974" s="17"/>
      <c r="J974" s="17"/>
      <c r="K974" s="43"/>
      <c r="L974" s="32"/>
    </row>
    <row r="975" spans="1:12">
      <c r="A975" s="149"/>
      <c r="B975" s="158"/>
      <c r="C975" s="24" t="s">
        <v>1039</v>
      </c>
      <c r="D975" s="17">
        <v>8000</v>
      </c>
      <c r="E975" s="17">
        <v>8000</v>
      </c>
      <c r="F975" s="17"/>
      <c r="G975" s="17"/>
      <c r="H975" s="43"/>
      <c r="I975" s="17"/>
      <c r="J975" s="17"/>
      <c r="K975" s="43"/>
      <c r="L975" s="32"/>
    </row>
    <row r="976" spans="1:12">
      <c r="A976" s="149"/>
      <c r="B976" s="158"/>
      <c r="C976" s="24" t="s">
        <v>1038</v>
      </c>
      <c r="D976" s="17">
        <v>22500</v>
      </c>
      <c r="E976" s="17">
        <v>22500</v>
      </c>
      <c r="F976" s="17"/>
      <c r="G976" s="17"/>
      <c r="H976" s="43"/>
      <c r="I976" s="17"/>
      <c r="J976" s="17"/>
      <c r="K976" s="43"/>
      <c r="L976" s="32"/>
    </row>
    <row r="977" spans="1:12" ht="31.5">
      <c r="A977" s="149"/>
      <c r="B977" s="158"/>
      <c r="C977" s="24" t="s">
        <v>1037</v>
      </c>
      <c r="D977" s="17">
        <v>16000</v>
      </c>
      <c r="E977" s="17">
        <v>0</v>
      </c>
      <c r="F977" s="17"/>
      <c r="G977" s="17"/>
      <c r="H977" s="43"/>
      <c r="I977" s="17"/>
      <c r="J977" s="17"/>
      <c r="K977" s="43"/>
      <c r="L977" s="32" t="s">
        <v>77</v>
      </c>
    </row>
    <row r="978" spans="1:12">
      <c r="A978" s="149"/>
      <c r="B978" s="158"/>
      <c r="C978" s="24" t="s">
        <v>97</v>
      </c>
      <c r="D978" s="17">
        <v>50200</v>
      </c>
      <c r="E978" s="17">
        <v>50200</v>
      </c>
      <c r="F978" s="17"/>
      <c r="G978" s="17"/>
      <c r="H978" s="43"/>
      <c r="I978" s="17"/>
      <c r="J978" s="17"/>
      <c r="K978" s="43"/>
      <c r="L978" s="32"/>
    </row>
    <row r="979" spans="1:12">
      <c r="A979" s="149"/>
      <c r="B979" s="158"/>
      <c r="C979" s="24" t="s">
        <v>1036</v>
      </c>
      <c r="D979" s="17">
        <v>62500</v>
      </c>
      <c r="E979" s="17">
        <v>62500</v>
      </c>
      <c r="F979" s="17"/>
      <c r="G979" s="17"/>
      <c r="H979" s="43"/>
      <c r="I979" s="17"/>
      <c r="J979" s="17"/>
      <c r="K979" s="43"/>
      <c r="L979" s="32"/>
    </row>
    <row r="980" spans="1:12" ht="31.5">
      <c r="A980" s="149"/>
      <c r="B980" s="158"/>
      <c r="C980" s="24" t="s">
        <v>1035</v>
      </c>
      <c r="D980" s="17">
        <v>75000</v>
      </c>
      <c r="E980" s="17">
        <v>0</v>
      </c>
      <c r="F980" s="17"/>
      <c r="G980" s="17"/>
      <c r="H980" s="43"/>
      <c r="I980" s="17"/>
      <c r="J980" s="17"/>
      <c r="K980" s="43"/>
      <c r="L980" s="32" t="s">
        <v>77</v>
      </c>
    </row>
    <row r="981" spans="1:12" ht="31.5">
      <c r="A981" s="149"/>
      <c r="B981" s="158"/>
      <c r="C981" s="24" t="s">
        <v>1034</v>
      </c>
      <c r="D981" s="17">
        <v>27800</v>
      </c>
      <c r="E981" s="17">
        <v>0</v>
      </c>
      <c r="F981" s="17"/>
      <c r="G981" s="17"/>
      <c r="H981" s="43"/>
      <c r="I981" s="17"/>
      <c r="J981" s="17"/>
      <c r="K981" s="43"/>
      <c r="L981" s="32" t="s">
        <v>77</v>
      </c>
    </row>
    <row r="982" spans="1:12">
      <c r="A982" s="149"/>
      <c r="B982" s="158"/>
      <c r="C982" s="24" t="s">
        <v>98</v>
      </c>
      <c r="D982" s="17">
        <v>35775</v>
      </c>
      <c r="E982" s="17">
        <v>35775</v>
      </c>
      <c r="F982" s="17"/>
      <c r="G982" s="17"/>
      <c r="H982" s="43"/>
      <c r="I982" s="17"/>
      <c r="J982" s="17"/>
      <c r="K982" s="43"/>
      <c r="L982" s="32"/>
    </row>
    <row r="983" spans="1:12">
      <c r="A983" s="149"/>
      <c r="B983" s="158"/>
      <c r="C983" s="24" t="s">
        <v>1033</v>
      </c>
      <c r="D983" s="17">
        <v>22350</v>
      </c>
      <c r="E983" s="17">
        <v>22350</v>
      </c>
      <c r="F983" s="17"/>
      <c r="G983" s="17"/>
      <c r="H983" s="43"/>
      <c r="I983" s="17"/>
      <c r="J983" s="17"/>
      <c r="K983" s="43"/>
      <c r="L983" s="32"/>
    </row>
    <row r="984" spans="1:12">
      <c r="A984" s="149"/>
      <c r="B984" s="158"/>
      <c r="C984" s="24" t="s">
        <v>967</v>
      </c>
      <c r="D984" s="17">
        <v>16900</v>
      </c>
      <c r="E984" s="17">
        <v>16900</v>
      </c>
      <c r="F984" s="17"/>
      <c r="G984" s="17"/>
      <c r="H984" s="43"/>
      <c r="I984" s="17"/>
      <c r="J984" s="17"/>
      <c r="K984" s="43"/>
      <c r="L984" s="32"/>
    </row>
    <row r="985" spans="1:12">
      <c r="A985" s="149"/>
      <c r="B985" s="158"/>
      <c r="C985" s="24" t="s">
        <v>212</v>
      </c>
      <c r="D985" s="17">
        <v>24000</v>
      </c>
      <c r="E985" s="17">
        <v>24000</v>
      </c>
      <c r="F985" s="17"/>
      <c r="G985" s="17"/>
      <c r="H985" s="43"/>
      <c r="I985" s="17"/>
      <c r="J985" s="17"/>
      <c r="K985" s="43"/>
      <c r="L985" s="32"/>
    </row>
    <row r="986" spans="1:12">
      <c r="A986" s="149"/>
      <c r="B986" s="158"/>
      <c r="C986" s="24" t="s">
        <v>412</v>
      </c>
      <c r="D986" s="17">
        <v>13600</v>
      </c>
      <c r="E986" s="17">
        <v>13600</v>
      </c>
      <c r="F986" s="17"/>
      <c r="G986" s="17"/>
      <c r="H986" s="43"/>
      <c r="I986" s="17"/>
      <c r="J986" s="17"/>
      <c r="K986" s="43"/>
      <c r="L986" s="32"/>
    </row>
    <row r="987" spans="1:12">
      <c r="A987" s="149"/>
      <c r="B987" s="158"/>
      <c r="C987" s="24" t="s">
        <v>956</v>
      </c>
      <c r="D987" s="17">
        <v>15000</v>
      </c>
      <c r="E987" s="17">
        <v>15000</v>
      </c>
      <c r="F987" s="17"/>
      <c r="G987" s="17"/>
      <c r="H987" s="43"/>
      <c r="I987" s="17"/>
      <c r="J987" s="17"/>
      <c r="K987" s="43"/>
      <c r="L987" s="32"/>
    </row>
    <row r="988" spans="1:12">
      <c r="A988" s="149"/>
      <c r="B988" s="158"/>
      <c r="C988" s="24" t="s">
        <v>574</v>
      </c>
      <c r="D988" s="17">
        <v>85127</v>
      </c>
      <c r="E988" s="17">
        <v>85127</v>
      </c>
      <c r="F988" s="17"/>
      <c r="G988" s="17"/>
      <c r="H988" s="43"/>
      <c r="I988" s="17"/>
      <c r="J988" s="17"/>
      <c r="K988" s="43"/>
      <c r="L988" s="32"/>
    </row>
    <row r="989" spans="1:12">
      <c r="A989" s="149"/>
      <c r="B989" s="158"/>
      <c r="C989" s="18" t="s">
        <v>756</v>
      </c>
      <c r="D989" s="17">
        <v>32500</v>
      </c>
      <c r="E989" s="17">
        <v>32500</v>
      </c>
      <c r="F989" s="17"/>
      <c r="G989" s="17"/>
      <c r="H989" s="43"/>
      <c r="I989" s="17"/>
      <c r="J989" s="17"/>
      <c r="K989" s="43"/>
      <c r="L989" s="32"/>
    </row>
    <row r="990" spans="1:12">
      <c r="A990" s="149"/>
      <c r="B990" s="158"/>
      <c r="C990" s="16" t="s">
        <v>1</v>
      </c>
      <c r="D990" s="15">
        <f>SUM(D971:D989)</f>
        <v>550002</v>
      </c>
      <c r="E990" s="15">
        <f>SUM(E971:E989)</f>
        <v>431202</v>
      </c>
      <c r="F990" s="15">
        <f>SUM(F971:F989)</f>
        <v>0</v>
      </c>
      <c r="G990" s="15">
        <f>SUM(G971:G989)</f>
        <v>0</v>
      </c>
      <c r="H990" s="15">
        <f>SUBTOTAL(9,F990:G990)</f>
        <v>0</v>
      </c>
      <c r="I990" s="15">
        <f>SUM(I971:I989)</f>
        <v>0</v>
      </c>
      <c r="J990" s="15">
        <f>SUM(J971:J989)</f>
        <v>0</v>
      </c>
      <c r="K990" s="15">
        <f>SUBTOTAL(9,I990:J990)</f>
        <v>0</v>
      </c>
      <c r="L990" s="34"/>
    </row>
    <row r="991" spans="1:12">
      <c r="A991" s="149">
        <v>79</v>
      </c>
      <c r="B991" s="158" t="s">
        <v>1032</v>
      </c>
      <c r="C991" s="24" t="s">
        <v>1031</v>
      </c>
      <c r="D991" s="17">
        <v>120000</v>
      </c>
      <c r="E991" s="17">
        <v>120000</v>
      </c>
      <c r="F991" s="17"/>
      <c r="G991" s="17"/>
      <c r="H991" s="43"/>
      <c r="I991" s="17"/>
      <c r="J991" s="17"/>
      <c r="K991" s="43"/>
      <c r="L991" s="32"/>
    </row>
    <row r="992" spans="1:12">
      <c r="A992" s="149"/>
      <c r="B992" s="158"/>
      <c r="C992" s="24" t="s">
        <v>694</v>
      </c>
      <c r="D992" s="17">
        <v>115000</v>
      </c>
      <c r="E992" s="17">
        <v>115000</v>
      </c>
      <c r="F992" s="17"/>
      <c r="G992" s="17"/>
      <c r="H992" s="43"/>
      <c r="I992" s="17"/>
      <c r="J992" s="17"/>
      <c r="K992" s="43"/>
      <c r="L992" s="32"/>
    </row>
    <row r="993" spans="1:12" ht="31.5">
      <c r="A993" s="149"/>
      <c r="B993" s="158"/>
      <c r="C993" s="24" t="s">
        <v>1030</v>
      </c>
      <c r="D993" s="17">
        <v>90000</v>
      </c>
      <c r="E993" s="17">
        <v>0</v>
      </c>
      <c r="F993" s="17"/>
      <c r="G993" s="17"/>
      <c r="H993" s="43"/>
      <c r="I993" s="17"/>
      <c r="J993" s="17"/>
      <c r="K993" s="43"/>
      <c r="L993" s="32" t="s">
        <v>77</v>
      </c>
    </row>
    <row r="994" spans="1:12" ht="31.5">
      <c r="A994" s="149"/>
      <c r="B994" s="158"/>
      <c r="C994" s="24" t="s">
        <v>1029</v>
      </c>
      <c r="D994" s="17">
        <v>40000</v>
      </c>
      <c r="E994" s="17">
        <v>0</v>
      </c>
      <c r="F994" s="17"/>
      <c r="G994" s="17"/>
      <c r="H994" s="43"/>
      <c r="I994" s="17"/>
      <c r="J994" s="17"/>
      <c r="K994" s="43"/>
      <c r="L994" s="32" t="s">
        <v>77</v>
      </c>
    </row>
    <row r="995" spans="1:12">
      <c r="A995" s="149"/>
      <c r="B995" s="158"/>
      <c r="C995" s="24" t="s">
        <v>50</v>
      </c>
      <c r="D995" s="17">
        <v>300000</v>
      </c>
      <c r="E995" s="17">
        <v>300000</v>
      </c>
      <c r="F995" s="17"/>
      <c r="G995" s="17"/>
      <c r="H995" s="43"/>
      <c r="I995" s="17"/>
      <c r="J995" s="17"/>
      <c r="K995" s="43"/>
      <c r="L995" s="32"/>
    </row>
    <row r="996" spans="1:12">
      <c r="A996" s="149"/>
      <c r="B996" s="158"/>
      <c r="C996" s="24" t="s">
        <v>1028</v>
      </c>
      <c r="D996" s="17">
        <v>18000</v>
      </c>
      <c r="E996" s="17">
        <v>18000</v>
      </c>
      <c r="F996" s="17"/>
      <c r="G996" s="17"/>
      <c r="H996" s="43"/>
      <c r="I996" s="17"/>
      <c r="J996" s="17"/>
      <c r="K996" s="43"/>
      <c r="L996" s="32"/>
    </row>
    <row r="997" spans="1:12">
      <c r="A997" s="149"/>
      <c r="B997" s="158"/>
      <c r="C997" s="24" t="s">
        <v>1027</v>
      </c>
      <c r="D997" s="17">
        <v>2100</v>
      </c>
      <c r="E997" s="17">
        <v>2100</v>
      </c>
      <c r="F997" s="17"/>
      <c r="G997" s="17"/>
      <c r="H997" s="43"/>
      <c r="I997" s="17"/>
      <c r="J997" s="17"/>
      <c r="K997" s="43"/>
      <c r="L997" s="32"/>
    </row>
    <row r="998" spans="1:12">
      <c r="A998" s="149"/>
      <c r="B998" s="158"/>
      <c r="C998" s="24" t="s">
        <v>1026</v>
      </c>
      <c r="D998" s="17">
        <v>10000</v>
      </c>
      <c r="E998" s="17">
        <v>10000</v>
      </c>
      <c r="F998" s="17"/>
      <c r="G998" s="17"/>
      <c r="H998" s="43"/>
      <c r="I998" s="17"/>
      <c r="J998" s="17"/>
      <c r="K998" s="43"/>
      <c r="L998" s="32"/>
    </row>
    <row r="999" spans="1:12">
      <c r="A999" s="149"/>
      <c r="B999" s="158"/>
      <c r="C999" s="24" t="s">
        <v>1025</v>
      </c>
      <c r="D999" s="17">
        <v>10500</v>
      </c>
      <c r="E999" s="17">
        <v>10500</v>
      </c>
      <c r="F999" s="17"/>
      <c r="G999" s="17"/>
      <c r="H999" s="43"/>
      <c r="I999" s="17"/>
      <c r="J999" s="17"/>
      <c r="K999" s="43"/>
      <c r="L999" s="32"/>
    </row>
    <row r="1000" spans="1:12">
      <c r="A1000" s="149"/>
      <c r="B1000" s="158"/>
      <c r="C1000" s="24" t="s">
        <v>1024</v>
      </c>
      <c r="D1000" s="17">
        <v>15000</v>
      </c>
      <c r="E1000" s="17">
        <v>15000</v>
      </c>
      <c r="F1000" s="17"/>
      <c r="G1000" s="17"/>
      <c r="H1000" s="43"/>
      <c r="I1000" s="17"/>
      <c r="J1000" s="17"/>
      <c r="K1000" s="43"/>
      <c r="L1000" s="32"/>
    </row>
    <row r="1001" spans="1:12">
      <c r="A1001" s="149"/>
      <c r="B1001" s="158"/>
      <c r="C1001" s="24" t="s">
        <v>140</v>
      </c>
      <c r="D1001" s="17">
        <v>13900</v>
      </c>
      <c r="E1001" s="17">
        <v>13900</v>
      </c>
      <c r="F1001" s="17"/>
      <c r="G1001" s="17"/>
      <c r="H1001" s="43"/>
      <c r="I1001" s="17"/>
      <c r="J1001" s="17"/>
      <c r="K1001" s="43"/>
      <c r="L1001" s="32"/>
    </row>
    <row r="1002" spans="1:12">
      <c r="A1002" s="149"/>
      <c r="B1002" s="158"/>
      <c r="C1002" s="24" t="s">
        <v>95</v>
      </c>
      <c r="D1002" s="17">
        <v>29851</v>
      </c>
      <c r="E1002" s="17">
        <v>29851</v>
      </c>
      <c r="F1002" s="17"/>
      <c r="G1002" s="17"/>
      <c r="H1002" s="43"/>
      <c r="I1002" s="17"/>
      <c r="J1002" s="17"/>
      <c r="K1002" s="43"/>
      <c r="L1002" s="32"/>
    </row>
    <row r="1003" spans="1:12">
      <c r="A1003" s="149"/>
      <c r="B1003" s="158"/>
      <c r="C1003" s="24" t="s">
        <v>240</v>
      </c>
      <c r="D1003" s="17">
        <v>2690</v>
      </c>
      <c r="E1003" s="17">
        <v>2690</v>
      </c>
      <c r="F1003" s="17"/>
      <c r="G1003" s="17"/>
      <c r="H1003" s="43"/>
      <c r="I1003" s="17"/>
      <c r="J1003" s="17"/>
      <c r="K1003" s="43"/>
      <c r="L1003" s="32"/>
    </row>
    <row r="1004" spans="1:12">
      <c r="A1004" s="149"/>
      <c r="B1004" s="158"/>
      <c r="C1004" s="24" t="s">
        <v>80</v>
      </c>
      <c r="D1004" s="17">
        <v>5500</v>
      </c>
      <c r="E1004" s="17">
        <v>5500</v>
      </c>
      <c r="F1004" s="17"/>
      <c r="G1004" s="17"/>
      <c r="H1004" s="43"/>
      <c r="I1004" s="17"/>
      <c r="J1004" s="17"/>
      <c r="K1004" s="43"/>
      <c r="L1004" s="32"/>
    </row>
    <row r="1005" spans="1:12">
      <c r="A1005" s="149"/>
      <c r="B1005" s="158"/>
      <c r="C1005" s="24" t="s">
        <v>235</v>
      </c>
      <c r="D1005" s="17">
        <v>5800</v>
      </c>
      <c r="E1005" s="17">
        <v>5800</v>
      </c>
      <c r="F1005" s="17"/>
      <c r="G1005" s="17"/>
      <c r="H1005" s="43"/>
      <c r="I1005" s="17"/>
      <c r="J1005" s="17"/>
      <c r="K1005" s="43"/>
      <c r="L1005" s="32"/>
    </row>
    <row r="1006" spans="1:12">
      <c r="A1006" s="149"/>
      <c r="B1006" s="158"/>
      <c r="C1006" s="18" t="s">
        <v>100</v>
      </c>
      <c r="D1006" s="17">
        <v>23100</v>
      </c>
      <c r="E1006" s="17">
        <v>23100</v>
      </c>
      <c r="F1006" s="17"/>
      <c r="G1006" s="17"/>
      <c r="H1006" s="43"/>
      <c r="I1006" s="17"/>
      <c r="J1006" s="17"/>
      <c r="K1006" s="43"/>
      <c r="L1006" s="32"/>
    </row>
    <row r="1007" spans="1:12" ht="31.5">
      <c r="A1007" s="149"/>
      <c r="B1007" s="158"/>
      <c r="C1007" s="18" t="s">
        <v>1023</v>
      </c>
      <c r="D1007" s="17">
        <v>17500</v>
      </c>
      <c r="E1007" s="17">
        <v>0</v>
      </c>
      <c r="F1007" s="17"/>
      <c r="G1007" s="17"/>
      <c r="H1007" s="43"/>
      <c r="I1007" s="17"/>
      <c r="J1007" s="17"/>
      <c r="K1007" s="43"/>
      <c r="L1007" s="32" t="s">
        <v>77</v>
      </c>
    </row>
    <row r="1008" spans="1:12">
      <c r="A1008" s="149"/>
      <c r="B1008" s="158"/>
      <c r="C1008" s="16" t="s">
        <v>1</v>
      </c>
      <c r="D1008" s="15">
        <f>SUM(D991:D1007)</f>
        <v>818941</v>
      </c>
      <c r="E1008" s="15">
        <f>SUM(E991:E1007)</f>
        <v>671441</v>
      </c>
      <c r="F1008" s="15">
        <f>SUM(F991:F1007)</f>
        <v>0</v>
      </c>
      <c r="G1008" s="15">
        <f>SUM(G991:G1007)</f>
        <v>0</v>
      </c>
      <c r="H1008" s="15">
        <f>SUBTOTAL(9,F1008:G1008)</f>
        <v>0</v>
      </c>
      <c r="I1008" s="15">
        <f>SUM(I991:I1007)</f>
        <v>0</v>
      </c>
      <c r="J1008" s="15">
        <f>SUM(J991:J1007)</f>
        <v>0</v>
      </c>
      <c r="K1008" s="15">
        <f>SUBTOTAL(9,I1008:J1008)</f>
        <v>0</v>
      </c>
      <c r="L1008" s="34"/>
    </row>
    <row r="1009" spans="1:12">
      <c r="A1009" s="149">
        <v>80</v>
      </c>
      <c r="B1009" s="158" t="s">
        <v>1022</v>
      </c>
      <c r="C1009" s="24" t="s">
        <v>87</v>
      </c>
      <c r="D1009" s="17">
        <v>25000</v>
      </c>
      <c r="E1009" s="17">
        <v>25000</v>
      </c>
      <c r="F1009" s="17"/>
      <c r="G1009" s="17"/>
      <c r="H1009" s="43"/>
      <c r="I1009" s="17"/>
      <c r="J1009" s="17"/>
      <c r="K1009" s="43"/>
      <c r="L1009" s="32"/>
    </row>
    <row r="1010" spans="1:12">
      <c r="A1010" s="149"/>
      <c r="B1010" s="158"/>
      <c r="C1010" s="24" t="s">
        <v>65</v>
      </c>
      <c r="D1010" s="17">
        <v>5500</v>
      </c>
      <c r="E1010" s="17">
        <v>5500</v>
      </c>
      <c r="F1010" s="17"/>
      <c r="G1010" s="17"/>
      <c r="H1010" s="43"/>
      <c r="I1010" s="17"/>
      <c r="J1010" s="17"/>
      <c r="K1010" s="43"/>
      <c r="L1010" s="32"/>
    </row>
    <row r="1011" spans="1:12">
      <c r="A1011" s="149"/>
      <c r="B1011" s="158"/>
      <c r="C1011" s="24" t="s">
        <v>1021</v>
      </c>
      <c r="D1011" s="17">
        <v>4300</v>
      </c>
      <c r="E1011" s="17">
        <v>4300</v>
      </c>
      <c r="F1011" s="17"/>
      <c r="G1011" s="17"/>
      <c r="H1011" s="43"/>
      <c r="I1011" s="17"/>
      <c r="J1011" s="17"/>
      <c r="K1011" s="43"/>
      <c r="L1011" s="32"/>
    </row>
    <row r="1012" spans="1:12">
      <c r="A1012" s="149"/>
      <c r="B1012" s="158"/>
      <c r="C1012" s="24" t="s">
        <v>6</v>
      </c>
      <c r="D1012" s="17">
        <v>32000</v>
      </c>
      <c r="E1012" s="17">
        <v>32000</v>
      </c>
      <c r="F1012" s="17"/>
      <c r="G1012" s="17"/>
      <c r="H1012" s="43"/>
      <c r="I1012" s="17"/>
      <c r="J1012" s="17"/>
      <c r="K1012" s="43"/>
      <c r="L1012" s="32"/>
    </row>
    <row r="1013" spans="1:12" ht="31.5">
      <c r="A1013" s="149"/>
      <c r="B1013" s="158"/>
      <c r="C1013" s="24" t="s">
        <v>244</v>
      </c>
      <c r="D1013" s="17">
        <v>5500</v>
      </c>
      <c r="E1013" s="17">
        <v>0</v>
      </c>
      <c r="F1013" s="17"/>
      <c r="G1013" s="17"/>
      <c r="H1013" s="43"/>
      <c r="I1013" s="17"/>
      <c r="J1013" s="17"/>
      <c r="K1013" s="43"/>
      <c r="L1013" s="32" t="s">
        <v>77</v>
      </c>
    </row>
    <row r="1014" spans="1:12">
      <c r="A1014" s="149"/>
      <c r="B1014" s="158"/>
      <c r="C1014" s="24" t="s">
        <v>155</v>
      </c>
      <c r="D1014" s="17">
        <v>20000</v>
      </c>
      <c r="E1014" s="17">
        <v>20000</v>
      </c>
      <c r="F1014" s="17"/>
      <c r="G1014" s="17"/>
      <c r="H1014" s="43"/>
      <c r="I1014" s="17"/>
      <c r="J1014" s="17"/>
      <c r="K1014" s="43"/>
      <c r="L1014" s="32"/>
    </row>
    <row r="1015" spans="1:12">
      <c r="A1015" s="149"/>
      <c r="B1015" s="158"/>
      <c r="C1015" s="24" t="s">
        <v>1020</v>
      </c>
      <c r="D1015" s="17">
        <v>9900</v>
      </c>
      <c r="E1015" s="17">
        <v>9900</v>
      </c>
      <c r="F1015" s="17"/>
      <c r="G1015" s="17"/>
      <c r="H1015" s="43"/>
      <c r="I1015" s="17"/>
      <c r="J1015" s="17"/>
      <c r="K1015" s="43"/>
      <c r="L1015" s="32"/>
    </row>
    <row r="1016" spans="1:12">
      <c r="A1016" s="149"/>
      <c r="B1016" s="158"/>
      <c r="C1016" s="24" t="s">
        <v>1019</v>
      </c>
      <c r="D1016" s="17">
        <v>4500</v>
      </c>
      <c r="E1016" s="17">
        <v>4500</v>
      </c>
      <c r="F1016" s="17"/>
      <c r="G1016" s="17"/>
      <c r="H1016" s="43"/>
      <c r="I1016" s="17"/>
      <c r="J1016" s="17"/>
      <c r="K1016" s="43"/>
      <c r="L1016" s="32"/>
    </row>
    <row r="1017" spans="1:12">
      <c r="A1017" s="149"/>
      <c r="B1017" s="158"/>
      <c r="C1017" s="24" t="s">
        <v>1018</v>
      </c>
      <c r="D1017" s="17">
        <v>5000</v>
      </c>
      <c r="E1017" s="17">
        <v>5000</v>
      </c>
      <c r="F1017" s="17"/>
      <c r="G1017" s="17"/>
      <c r="H1017" s="43"/>
      <c r="I1017" s="17"/>
      <c r="J1017" s="17"/>
      <c r="K1017" s="43"/>
      <c r="L1017" s="32"/>
    </row>
    <row r="1018" spans="1:12">
      <c r="A1018" s="149"/>
      <c r="B1018" s="158"/>
      <c r="C1018" s="24" t="s">
        <v>1017</v>
      </c>
      <c r="D1018" s="17">
        <v>5400</v>
      </c>
      <c r="E1018" s="17">
        <v>5400</v>
      </c>
      <c r="F1018" s="17"/>
      <c r="G1018" s="17"/>
      <c r="H1018" s="43"/>
      <c r="I1018" s="17"/>
      <c r="J1018" s="17"/>
      <c r="K1018" s="43"/>
      <c r="L1018" s="32"/>
    </row>
    <row r="1019" spans="1:12">
      <c r="A1019" s="149"/>
      <c r="B1019" s="158"/>
      <c r="C1019" s="24" t="s">
        <v>1016</v>
      </c>
      <c r="D1019" s="17">
        <v>6400</v>
      </c>
      <c r="E1019" s="17">
        <v>6400</v>
      </c>
      <c r="F1019" s="17"/>
      <c r="G1019" s="17"/>
      <c r="H1019" s="43"/>
      <c r="I1019" s="17"/>
      <c r="J1019" s="17"/>
      <c r="K1019" s="43"/>
      <c r="L1019" s="32"/>
    </row>
    <row r="1020" spans="1:12">
      <c r="A1020" s="149"/>
      <c r="B1020" s="158"/>
      <c r="C1020" s="24" t="s">
        <v>1015</v>
      </c>
      <c r="D1020" s="17">
        <v>2600</v>
      </c>
      <c r="E1020" s="17">
        <v>2600</v>
      </c>
      <c r="F1020" s="17"/>
      <c r="G1020" s="17"/>
      <c r="H1020" s="43"/>
      <c r="I1020" s="17"/>
      <c r="J1020" s="17"/>
      <c r="K1020" s="43"/>
      <c r="L1020" s="32"/>
    </row>
    <row r="1021" spans="1:12">
      <c r="A1021" s="149"/>
      <c r="B1021" s="158"/>
      <c r="C1021" s="24" t="s">
        <v>164</v>
      </c>
      <c r="D1021" s="17">
        <v>59000</v>
      </c>
      <c r="E1021" s="17">
        <v>59000</v>
      </c>
      <c r="F1021" s="17"/>
      <c r="G1021" s="17"/>
      <c r="H1021" s="43"/>
      <c r="I1021" s="17"/>
      <c r="J1021" s="17"/>
      <c r="K1021" s="43"/>
      <c r="L1021" s="32"/>
    </row>
    <row r="1022" spans="1:12">
      <c r="A1022" s="149"/>
      <c r="B1022" s="158"/>
      <c r="C1022" s="24" t="s">
        <v>163</v>
      </c>
      <c r="D1022" s="17">
        <v>2200</v>
      </c>
      <c r="E1022" s="17">
        <v>2200</v>
      </c>
      <c r="F1022" s="17"/>
      <c r="G1022" s="17"/>
      <c r="H1022" s="43"/>
      <c r="I1022" s="17"/>
      <c r="J1022" s="17"/>
      <c r="K1022" s="43"/>
      <c r="L1022" s="32"/>
    </row>
    <row r="1023" spans="1:12">
      <c r="A1023" s="149"/>
      <c r="B1023" s="158"/>
      <c r="C1023" s="24" t="s">
        <v>1014</v>
      </c>
      <c r="D1023" s="17">
        <v>36000</v>
      </c>
      <c r="E1023" s="17">
        <v>36000</v>
      </c>
      <c r="F1023" s="17"/>
      <c r="G1023" s="17"/>
      <c r="H1023" s="43"/>
      <c r="I1023" s="17"/>
      <c r="J1023" s="17"/>
      <c r="K1023" s="43"/>
      <c r="L1023" s="32"/>
    </row>
    <row r="1024" spans="1:12">
      <c r="A1024" s="149"/>
      <c r="B1024" s="158"/>
      <c r="C1024" s="18" t="s">
        <v>1013</v>
      </c>
      <c r="D1024" s="17">
        <v>16000</v>
      </c>
      <c r="E1024" s="17">
        <v>16000</v>
      </c>
      <c r="F1024" s="17"/>
      <c r="G1024" s="17"/>
      <c r="H1024" s="43"/>
      <c r="I1024" s="17"/>
      <c r="J1024" s="17"/>
      <c r="K1024" s="43"/>
      <c r="L1024" s="32"/>
    </row>
    <row r="1025" spans="1:12">
      <c r="A1025" s="149"/>
      <c r="B1025" s="158"/>
      <c r="C1025" s="18" t="s">
        <v>1012</v>
      </c>
      <c r="D1025" s="17">
        <v>17000</v>
      </c>
      <c r="E1025" s="17">
        <v>17000</v>
      </c>
      <c r="F1025" s="17"/>
      <c r="G1025" s="17"/>
      <c r="H1025" s="43"/>
      <c r="I1025" s="17"/>
      <c r="J1025" s="17"/>
      <c r="K1025" s="43"/>
      <c r="L1025" s="32"/>
    </row>
    <row r="1026" spans="1:12">
      <c r="A1026" s="149"/>
      <c r="B1026" s="158"/>
      <c r="C1026" s="16" t="s">
        <v>1</v>
      </c>
      <c r="D1026" s="15">
        <f>SUM(D1009:D1025)</f>
        <v>256300</v>
      </c>
      <c r="E1026" s="15">
        <f>SUM(E1009:E1025)</f>
        <v>250800</v>
      </c>
      <c r="F1026" s="15">
        <f>SUM(F1009:F1025)</f>
        <v>0</v>
      </c>
      <c r="G1026" s="15">
        <f>SUM(G1009:G1025)</f>
        <v>0</v>
      </c>
      <c r="H1026" s="15">
        <f>SUBTOTAL(9,F1026:G1026)</f>
        <v>0</v>
      </c>
      <c r="I1026" s="15">
        <f>SUM(I1009:I1025)</f>
        <v>0</v>
      </c>
      <c r="J1026" s="15">
        <f>SUM(J1009:J1025)</f>
        <v>0</v>
      </c>
      <c r="K1026" s="15">
        <f>SUBTOTAL(9,I1026:J1026)</f>
        <v>0</v>
      </c>
      <c r="L1026" s="34"/>
    </row>
    <row r="1027" spans="1:12">
      <c r="A1027" s="149">
        <v>81</v>
      </c>
      <c r="B1027" s="158" t="s">
        <v>1011</v>
      </c>
      <c r="C1027" s="24" t="s">
        <v>1010</v>
      </c>
      <c r="D1027" s="17">
        <v>60000</v>
      </c>
      <c r="E1027" s="17">
        <v>60000</v>
      </c>
      <c r="F1027" s="17"/>
      <c r="G1027" s="17"/>
      <c r="H1027" s="43"/>
      <c r="I1027" s="17"/>
      <c r="J1027" s="17"/>
      <c r="K1027" s="43"/>
      <c r="L1027" s="32"/>
    </row>
    <row r="1028" spans="1:12">
      <c r="A1028" s="149"/>
      <c r="B1028" s="158"/>
      <c r="C1028" s="24" t="s">
        <v>1009</v>
      </c>
      <c r="D1028" s="17">
        <v>240000</v>
      </c>
      <c r="E1028" s="17">
        <v>240000</v>
      </c>
      <c r="F1028" s="17"/>
      <c r="G1028" s="17"/>
      <c r="H1028" s="43"/>
      <c r="I1028" s="17"/>
      <c r="J1028" s="17"/>
      <c r="K1028" s="43"/>
      <c r="L1028" s="32"/>
    </row>
    <row r="1029" spans="1:12">
      <c r="A1029" s="149"/>
      <c r="B1029" s="158"/>
      <c r="C1029" s="24" t="s">
        <v>803</v>
      </c>
      <c r="D1029" s="17">
        <v>60000</v>
      </c>
      <c r="E1029" s="17">
        <v>60000</v>
      </c>
      <c r="F1029" s="17"/>
      <c r="G1029" s="17"/>
      <c r="H1029" s="43"/>
      <c r="I1029" s="17"/>
      <c r="J1029" s="17"/>
      <c r="K1029" s="43"/>
      <c r="L1029" s="32"/>
    </row>
    <row r="1030" spans="1:12">
      <c r="A1030" s="149"/>
      <c r="B1030" s="158"/>
      <c r="C1030" s="24" t="s">
        <v>1008</v>
      </c>
      <c r="D1030" s="17">
        <v>320000</v>
      </c>
      <c r="E1030" s="17">
        <v>320000</v>
      </c>
      <c r="F1030" s="17"/>
      <c r="G1030" s="17"/>
      <c r="H1030" s="43"/>
      <c r="I1030" s="17"/>
      <c r="J1030" s="17"/>
      <c r="K1030" s="43"/>
      <c r="L1030" s="32"/>
    </row>
    <row r="1031" spans="1:12">
      <c r="A1031" s="149"/>
      <c r="B1031" s="158"/>
      <c r="C1031" s="24" t="s">
        <v>1007</v>
      </c>
      <c r="D1031" s="17">
        <v>100000</v>
      </c>
      <c r="E1031" s="17">
        <v>100000</v>
      </c>
      <c r="F1031" s="17"/>
      <c r="G1031" s="17"/>
      <c r="H1031" s="43"/>
      <c r="I1031" s="17"/>
      <c r="J1031" s="17"/>
      <c r="K1031" s="43"/>
      <c r="L1031" s="32"/>
    </row>
    <row r="1032" spans="1:12" ht="31.5">
      <c r="A1032" s="149"/>
      <c r="B1032" s="158"/>
      <c r="C1032" s="24" t="s">
        <v>572</v>
      </c>
      <c r="D1032" s="17">
        <v>20000</v>
      </c>
      <c r="E1032" s="17">
        <v>0</v>
      </c>
      <c r="F1032" s="17"/>
      <c r="G1032" s="17"/>
      <c r="H1032" s="43"/>
      <c r="I1032" s="17"/>
      <c r="J1032" s="17"/>
      <c r="K1032" s="43"/>
      <c r="L1032" s="32" t="s">
        <v>77</v>
      </c>
    </row>
    <row r="1033" spans="1:12" ht="31.5">
      <c r="A1033" s="149"/>
      <c r="B1033" s="158"/>
      <c r="C1033" s="24" t="s">
        <v>1006</v>
      </c>
      <c r="D1033" s="17">
        <v>7200</v>
      </c>
      <c r="E1033" s="17">
        <v>0</v>
      </c>
      <c r="F1033" s="17"/>
      <c r="G1033" s="17"/>
      <c r="H1033" s="43"/>
      <c r="I1033" s="17"/>
      <c r="J1033" s="17"/>
      <c r="K1033" s="43"/>
      <c r="L1033" s="32" t="s">
        <v>77</v>
      </c>
    </row>
    <row r="1034" spans="1:12" ht="31.5">
      <c r="A1034" s="149"/>
      <c r="B1034" s="158"/>
      <c r="C1034" s="24" t="s">
        <v>248</v>
      </c>
      <c r="D1034" s="17">
        <v>7200</v>
      </c>
      <c r="E1034" s="17">
        <v>0</v>
      </c>
      <c r="F1034" s="17"/>
      <c r="G1034" s="17"/>
      <c r="H1034" s="43"/>
      <c r="I1034" s="17"/>
      <c r="J1034" s="17"/>
      <c r="K1034" s="43"/>
      <c r="L1034" s="32" t="s">
        <v>77</v>
      </c>
    </row>
    <row r="1035" spans="1:12" ht="31.5">
      <c r="A1035" s="149"/>
      <c r="B1035" s="158"/>
      <c r="C1035" s="24" t="s">
        <v>254</v>
      </c>
      <c r="D1035" s="17">
        <v>3000</v>
      </c>
      <c r="E1035" s="17">
        <v>0</v>
      </c>
      <c r="F1035" s="17"/>
      <c r="G1035" s="17"/>
      <c r="H1035" s="43"/>
      <c r="I1035" s="17"/>
      <c r="J1035" s="17"/>
      <c r="K1035" s="43"/>
      <c r="L1035" s="32" t="s">
        <v>77</v>
      </c>
    </row>
    <row r="1036" spans="1:12" ht="31.5">
      <c r="A1036" s="149"/>
      <c r="B1036" s="158"/>
      <c r="C1036" s="24" t="s">
        <v>1005</v>
      </c>
      <c r="D1036" s="17">
        <v>3600</v>
      </c>
      <c r="E1036" s="17">
        <v>0</v>
      </c>
      <c r="F1036" s="17"/>
      <c r="G1036" s="17"/>
      <c r="H1036" s="43"/>
      <c r="I1036" s="17"/>
      <c r="J1036" s="17"/>
      <c r="K1036" s="43"/>
      <c r="L1036" s="32" t="s">
        <v>77</v>
      </c>
    </row>
    <row r="1037" spans="1:12" ht="31.5">
      <c r="A1037" s="149"/>
      <c r="B1037" s="158"/>
      <c r="C1037" s="24" t="s">
        <v>1004</v>
      </c>
      <c r="D1037" s="17">
        <v>10000</v>
      </c>
      <c r="E1037" s="17">
        <v>0</v>
      </c>
      <c r="F1037" s="17"/>
      <c r="G1037" s="17"/>
      <c r="H1037" s="43"/>
      <c r="I1037" s="17"/>
      <c r="J1037" s="17"/>
      <c r="K1037" s="43"/>
      <c r="L1037" s="32" t="s">
        <v>77</v>
      </c>
    </row>
    <row r="1038" spans="1:12" ht="31.5">
      <c r="A1038" s="149"/>
      <c r="B1038" s="158"/>
      <c r="C1038" s="24" t="s">
        <v>1003</v>
      </c>
      <c r="D1038" s="17">
        <v>20000</v>
      </c>
      <c r="E1038" s="17">
        <v>0</v>
      </c>
      <c r="F1038" s="17"/>
      <c r="G1038" s="17"/>
      <c r="H1038" s="43"/>
      <c r="I1038" s="17"/>
      <c r="J1038" s="17"/>
      <c r="K1038" s="43"/>
      <c r="L1038" s="32" t="s">
        <v>77</v>
      </c>
    </row>
    <row r="1039" spans="1:12" ht="31.5">
      <c r="A1039" s="149"/>
      <c r="B1039" s="158"/>
      <c r="C1039" s="24" t="s">
        <v>1002</v>
      </c>
      <c r="D1039" s="17">
        <v>4000</v>
      </c>
      <c r="E1039" s="17">
        <v>0</v>
      </c>
      <c r="F1039" s="17"/>
      <c r="G1039" s="17"/>
      <c r="H1039" s="43"/>
      <c r="I1039" s="17"/>
      <c r="J1039" s="17"/>
      <c r="K1039" s="43"/>
      <c r="L1039" s="32" t="s">
        <v>77</v>
      </c>
    </row>
    <row r="1040" spans="1:12" ht="31.5">
      <c r="A1040" s="149"/>
      <c r="B1040" s="158"/>
      <c r="C1040" s="24" t="s">
        <v>1001</v>
      </c>
      <c r="D1040" s="17">
        <v>19000</v>
      </c>
      <c r="E1040" s="17">
        <v>0</v>
      </c>
      <c r="F1040" s="17"/>
      <c r="G1040" s="17"/>
      <c r="H1040" s="43"/>
      <c r="I1040" s="17"/>
      <c r="J1040" s="17"/>
      <c r="K1040" s="43"/>
      <c r="L1040" s="32" t="s">
        <v>77</v>
      </c>
    </row>
    <row r="1041" spans="1:12" ht="31.5">
      <c r="A1041" s="149"/>
      <c r="B1041" s="158"/>
      <c r="C1041" s="24" t="s">
        <v>1000</v>
      </c>
      <c r="D1041" s="17">
        <v>9000</v>
      </c>
      <c r="E1041" s="17">
        <v>0</v>
      </c>
      <c r="F1041" s="17"/>
      <c r="G1041" s="17"/>
      <c r="H1041" s="43"/>
      <c r="I1041" s="17"/>
      <c r="J1041" s="17"/>
      <c r="K1041" s="43"/>
      <c r="L1041" s="32" t="s">
        <v>77</v>
      </c>
    </row>
    <row r="1042" spans="1:12" ht="31.5">
      <c r="A1042" s="149"/>
      <c r="B1042" s="158"/>
      <c r="C1042" s="24" t="s">
        <v>112</v>
      </c>
      <c r="D1042" s="17">
        <v>6000</v>
      </c>
      <c r="E1042" s="17">
        <v>0</v>
      </c>
      <c r="F1042" s="17"/>
      <c r="G1042" s="17"/>
      <c r="H1042" s="43"/>
      <c r="I1042" s="17"/>
      <c r="J1042" s="17"/>
      <c r="K1042" s="43"/>
      <c r="L1042" s="32" t="s">
        <v>77</v>
      </c>
    </row>
    <row r="1043" spans="1:12" ht="31.5">
      <c r="A1043" s="149"/>
      <c r="B1043" s="158"/>
      <c r="C1043" s="24" t="s">
        <v>999</v>
      </c>
      <c r="D1043" s="17">
        <v>30000</v>
      </c>
      <c r="E1043" s="17">
        <v>0</v>
      </c>
      <c r="F1043" s="17"/>
      <c r="G1043" s="17"/>
      <c r="H1043" s="43"/>
      <c r="I1043" s="17"/>
      <c r="J1043" s="17"/>
      <c r="K1043" s="43"/>
      <c r="L1043" s="32" t="s">
        <v>77</v>
      </c>
    </row>
    <row r="1044" spans="1:12">
      <c r="A1044" s="149"/>
      <c r="B1044" s="158"/>
      <c r="C1044" s="24" t="s">
        <v>6</v>
      </c>
      <c r="D1044" s="17">
        <v>56000</v>
      </c>
      <c r="E1044" s="17">
        <v>56000</v>
      </c>
      <c r="F1044" s="17"/>
      <c r="G1044" s="17"/>
      <c r="H1044" s="43"/>
      <c r="I1044" s="17"/>
      <c r="J1044" s="17"/>
      <c r="K1044" s="43"/>
      <c r="L1044" s="32"/>
    </row>
    <row r="1045" spans="1:12">
      <c r="A1045" s="149"/>
      <c r="B1045" s="158"/>
      <c r="C1045" s="24" t="s">
        <v>155</v>
      </c>
      <c r="D1045" s="17">
        <v>40000</v>
      </c>
      <c r="E1045" s="17">
        <v>40000</v>
      </c>
      <c r="F1045" s="17"/>
      <c r="G1045" s="17"/>
      <c r="H1045" s="43"/>
      <c r="I1045" s="17"/>
      <c r="J1045" s="17"/>
      <c r="K1045" s="43"/>
      <c r="L1045" s="32"/>
    </row>
    <row r="1046" spans="1:12" ht="31.5">
      <c r="A1046" s="149"/>
      <c r="B1046" s="158"/>
      <c r="C1046" s="18" t="s">
        <v>998</v>
      </c>
      <c r="D1046" s="17">
        <v>2000</v>
      </c>
      <c r="E1046" s="17">
        <v>0</v>
      </c>
      <c r="F1046" s="17"/>
      <c r="G1046" s="17"/>
      <c r="H1046" s="43"/>
      <c r="I1046" s="17"/>
      <c r="J1046" s="17"/>
      <c r="K1046" s="43"/>
      <c r="L1046" s="32" t="s">
        <v>77</v>
      </c>
    </row>
    <row r="1047" spans="1:12">
      <c r="A1047" s="149"/>
      <c r="B1047" s="158"/>
      <c r="C1047" s="18" t="s">
        <v>997</v>
      </c>
      <c r="D1047" s="17">
        <v>4000</v>
      </c>
      <c r="E1047" s="17">
        <v>4000</v>
      </c>
      <c r="F1047" s="17"/>
      <c r="G1047" s="17"/>
      <c r="H1047" s="43"/>
      <c r="I1047" s="17"/>
      <c r="J1047" s="17"/>
      <c r="K1047" s="43"/>
      <c r="L1047" s="32"/>
    </row>
    <row r="1048" spans="1:12">
      <c r="A1048" s="149"/>
      <c r="B1048" s="158"/>
      <c r="C1048" s="16" t="s">
        <v>1</v>
      </c>
      <c r="D1048" s="15">
        <f>SUM(D1027:D1047)</f>
        <v>1021000</v>
      </c>
      <c r="E1048" s="15">
        <f>SUM(E1027:E1047)</f>
        <v>880000</v>
      </c>
      <c r="F1048" s="15">
        <f>SUM(F1027:F1047)</f>
        <v>0</v>
      </c>
      <c r="G1048" s="15">
        <f>SUM(G1027:G1047)</f>
        <v>0</v>
      </c>
      <c r="H1048" s="15">
        <f>SUBTOTAL(9,F1048:G1048)</f>
        <v>0</v>
      </c>
      <c r="I1048" s="15">
        <f>SUM(I1027:I1047)</f>
        <v>0</v>
      </c>
      <c r="J1048" s="15">
        <f>SUM(J1027:J1047)</f>
        <v>0</v>
      </c>
      <c r="K1048" s="15">
        <f>SUBTOTAL(9,I1048:J1048)</f>
        <v>0</v>
      </c>
      <c r="L1048" s="34"/>
    </row>
    <row r="1049" spans="1:12" ht="82.5">
      <c r="A1049" s="149">
        <v>82</v>
      </c>
      <c r="B1049" s="158" t="s">
        <v>996</v>
      </c>
      <c r="C1049" s="24" t="s">
        <v>995</v>
      </c>
      <c r="D1049" s="17">
        <v>560000</v>
      </c>
      <c r="E1049" s="17">
        <v>500000</v>
      </c>
      <c r="F1049" s="17"/>
      <c r="G1049" s="17"/>
      <c r="H1049" s="43"/>
      <c r="I1049" s="17"/>
      <c r="J1049" s="17"/>
      <c r="K1049" s="43"/>
      <c r="L1049" s="32"/>
    </row>
    <row r="1050" spans="1:12" ht="31.5">
      <c r="A1050" s="149"/>
      <c r="B1050" s="158"/>
      <c r="C1050" s="24" t="s">
        <v>994</v>
      </c>
      <c r="D1050" s="17">
        <v>21000</v>
      </c>
      <c r="E1050" s="17">
        <v>0</v>
      </c>
      <c r="F1050" s="17"/>
      <c r="G1050" s="17"/>
      <c r="H1050" s="43"/>
      <c r="I1050" s="17"/>
      <c r="J1050" s="17"/>
      <c r="K1050" s="43"/>
      <c r="L1050" s="32" t="s">
        <v>77</v>
      </c>
    </row>
    <row r="1051" spans="1:12" ht="31.5">
      <c r="A1051" s="149"/>
      <c r="B1051" s="158"/>
      <c r="C1051" s="24" t="s">
        <v>612</v>
      </c>
      <c r="D1051" s="17">
        <v>38645</v>
      </c>
      <c r="E1051" s="17">
        <v>0</v>
      </c>
      <c r="F1051" s="17"/>
      <c r="G1051" s="17"/>
      <c r="H1051" s="43"/>
      <c r="I1051" s="17"/>
      <c r="J1051" s="17"/>
      <c r="K1051" s="43"/>
      <c r="L1051" s="32" t="s">
        <v>77</v>
      </c>
    </row>
    <row r="1052" spans="1:12" ht="31.5">
      <c r="A1052" s="149"/>
      <c r="B1052" s="158"/>
      <c r="C1052" s="24" t="s">
        <v>993</v>
      </c>
      <c r="D1052" s="17">
        <v>5000</v>
      </c>
      <c r="E1052" s="17">
        <v>0</v>
      </c>
      <c r="F1052" s="17"/>
      <c r="G1052" s="17"/>
      <c r="H1052" s="43"/>
      <c r="I1052" s="17"/>
      <c r="J1052" s="17"/>
      <c r="K1052" s="43"/>
      <c r="L1052" s="32" t="s">
        <v>77</v>
      </c>
    </row>
    <row r="1053" spans="1:12" ht="31.5">
      <c r="A1053" s="149"/>
      <c r="B1053" s="158"/>
      <c r="C1053" s="24" t="s">
        <v>992</v>
      </c>
      <c r="D1053" s="17">
        <v>2500</v>
      </c>
      <c r="E1053" s="17">
        <v>0</v>
      </c>
      <c r="F1053" s="17"/>
      <c r="G1053" s="17"/>
      <c r="H1053" s="43"/>
      <c r="I1053" s="17"/>
      <c r="J1053" s="17"/>
      <c r="K1053" s="43"/>
      <c r="L1053" s="32" t="s">
        <v>77</v>
      </c>
    </row>
    <row r="1054" spans="1:12" ht="31.5">
      <c r="A1054" s="149"/>
      <c r="B1054" s="158"/>
      <c r="C1054" s="24" t="s">
        <v>991</v>
      </c>
      <c r="D1054" s="17">
        <v>3500</v>
      </c>
      <c r="E1054" s="17">
        <v>0</v>
      </c>
      <c r="F1054" s="17"/>
      <c r="G1054" s="17"/>
      <c r="H1054" s="43"/>
      <c r="I1054" s="17"/>
      <c r="J1054" s="17"/>
      <c r="K1054" s="43"/>
      <c r="L1054" s="32" t="s">
        <v>77</v>
      </c>
    </row>
    <row r="1055" spans="1:12" ht="31.5">
      <c r="A1055" s="149"/>
      <c r="B1055" s="158"/>
      <c r="C1055" s="24" t="s">
        <v>990</v>
      </c>
      <c r="D1055" s="17">
        <v>15900</v>
      </c>
      <c r="E1055" s="17">
        <v>0</v>
      </c>
      <c r="F1055" s="17"/>
      <c r="G1055" s="17"/>
      <c r="H1055" s="43"/>
      <c r="I1055" s="17"/>
      <c r="J1055" s="17"/>
      <c r="K1055" s="43"/>
      <c r="L1055" s="32" t="s">
        <v>77</v>
      </c>
    </row>
    <row r="1056" spans="1:12" ht="31.5">
      <c r="A1056" s="149"/>
      <c r="B1056" s="158"/>
      <c r="C1056" s="24" t="s">
        <v>989</v>
      </c>
      <c r="D1056" s="17">
        <v>1000</v>
      </c>
      <c r="E1056" s="17">
        <v>0</v>
      </c>
      <c r="F1056" s="17"/>
      <c r="G1056" s="17"/>
      <c r="H1056" s="43"/>
      <c r="I1056" s="17"/>
      <c r="J1056" s="17"/>
      <c r="K1056" s="43"/>
      <c r="L1056" s="32" t="s">
        <v>77</v>
      </c>
    </row>
    <row r="1057" spans="1:12">
      <c r="A1057" s="149"/>
      <c r="B1057" s="158"/>
      <c r="C1057" s="24" t="s">
        <v>988</v>
      </c>
      <c r="D1057" s="17">
        <v>40938</v>
      </c>
      <c r="E1057" s="17">
        <v>40938</v>
      </c>
      <c r="F1057" s="17"/>
      <c r="G1057" s="17"/>
      <c r="H1057" s="43"/>
      <c r="I1057" s="17"/>
      <c r="J1057" s="17"/>
      <c r="K1057" s="43"/>
      <c r="L1057" s="32"/>
    </row>
    <row r="1058" spans="1:12">
      <c r="A1058" s="149"/>
      <c r="B1058" s="158"/>
      <c r="C1058" s="24" t="s">
        <v>987</v>
      </c>
      <c r="D1058" s="17">
        <v>102000</v>
      </c>
      <c r="E1058" s="17">
        <v>34000</v>
      </c>
      <c r="F1058" s="17"/>
      <c r="G1058" s="17"/>
      <c r="H1058" s="43"/>
      <c r="I1058" s="17"/>
      <c r="J1058" s="17"/>
      <c r="K1058" s="43"/>
      <c r="L1058" s="32"/>
    </row>
    <row r="1059" spans="1:12">
      <c r="A1059" s="149"/>
      <c r="B1059" s="158"/>
      <c r="C1059" s="24" t="s">
        <v>155</v>
      </c>
      <c r="D1059" s="17">
        <v>19130</v>
      </c>
      <c r="E1059" s="17">
        <v>19130</v>
      </c>
      <c r="F1059" s="17"/>
      <c r="G1059" s="17"/>
      <c r="H1059" s="43"/>
      <c r="I1059" s="17"/>
      <c r="J1059" s="17"/>
      <c r="K1059" s="43"/>
      <c r="L1059" s="32"/>
    </row>
    <row r="1060" spans="1:12">
      <c r="A1060" s="149"/>
      <c r="B1060" s="158"/>
      <c r="C1060" s="24" t="s">
        <v>86</v>
      </c>
      <c r="D1060" s="17">
        <v>47600</v>
      </c>
      <c r="E1060" s="17">
        <v>23800</v>
      </c>
      <c r="F1060" s="17"/>
      <c r="G1060" s="17"/>
      <c r="H1060" s="43"/>
      <c r="I1060" s="17"/>
      <c r="J1060" s="17"/>
      <c r="K1060" s="43"/>
      <c r="L1060" s="32"/>
    </row>
    <row r="1061" spans="1:12">
      <c r="A1061" s="149"/>
      <c r="B1061" s="158"/>
      <c r="C1061" s="24" t="s">
        <v>123</v>
      </c>
      <c r="D1061" s="17">
        <v>5700</v>
      </c>
      <c r="E1061" s="17">
        <v>5700</v>
      </c>
      <c r="F1061" s="17"/>
      <c r="G1061" s="17"/>
      <c r="H1061" s="43"/>
      <c r="I1061" s="17"/>
      <c r="J1061" s="17"/>
      <c r="K1061" s="43"/>
      <c r="L1061" s="32"/>
    </row>
    <row r="1062" spans="1:12">
      <c r="A1062" s="149"/>
      <c r="B1062" s="158"/>
      <c r="C1062" s="24" t="s">
        <v>163</v>
      </c>
      <c r="D1062" s="17">
        <v>5000</v>
      </c>
      <c r="E1062" s="17">
        <v>5000</v>
      </c>
      <c r="F1062" s="17"/>
      <c r="G1062" s="17"/>
      <c r="H1062" s="43"/>
      <c r="I1062" s="17"/>
      <c r="J1062" s="17"/>
      <c r="K1062" s="43"/>
      <c r="L1062" s="32"/>
    </row>
    <row r="1063" spans="1:12">
      <c r="A1063" s="149"/>
      <c r="B1063" s="158"/>
      <c r="C1063" s="24" t="s">
        <v>986</v>
      </c>
      <c r="D1063" s="17">
        <v>19200</v>
      </c>
      <c r="E1063" s="17">
        <v>19200</v>
      </c>
      <c r="F1063" s="17"/>
      <c r="G1063" s="17"/>
      <c r="H1063" s="43"/>
      <c r="I1063" s="17"/>
      <c r="J1063" s="17"/>
      <c r="K1063" s="43"/>
      <c r="L1063" s="32"/>
    </row>
    <row r="1064" spans="1:12">
      <c r="A1064" s="149"/>
      <c r="B1064" s="158"/>
      <c r="C1064" s="18" t="s">
        <v>143</v>
      </c>
      <c r="D1064" s="17">
        <v>9000</v>
      </c>
      <c r="E1064" s="17">
        <v>9000</v>
      </c>
      <c r="F1064" s="17"/>
      <c r="G1064" s="17"/>
      <c r="H1064" s="43"/>
      <c r="I1064" s="17"/>
      <c r="J1064" s="17"/>
      <c r="K1064" s="43"/>
      <c r="L1064" s="32"/>
    </row>
    <row r="1065" spans="1:12" ht="31.5">
      <c r="A1065" s="149"/>
      <c r="B1065" s="158"/>
      <c r="C1065" s="18" t="s">
        <v>985</v>
      </c>
      <c r="D1065" s="17">
        <v>4600</v>
      </c>
      <c r="E1065" s="17">
        <v>0</v>
      </c>
      <c r="F1065" s="17"/>
      <c r="G1065" s="17"/>
      <c r="H1065" s="43"/>
      <c r="I1065" s="17"/>
      <c r="J1065" s="17"/>
      <c r="K1065" s="43"/>
      <c r="L1065" s="32" t="s">
        <v>77</v>
      </c>
    </row>
    <row r="1066" spans="1:12">
      <c r="A1066" s="149"/>
      <c r="B1066" s="158"/>
      <c r="C1066" s="16" t="s">
        <v>1</v>
      </c>
      <c r="D1066" s="15">
        <f>SUM(D1049:D1065)</f>
        <v>900713</v>
      </c>
      <c r="E1066" s="15">
        <f>SUM(E1049:E1065)</f>
        <v>656768</v>
      </c>
      <c r="F1066" s="15">
        <f>SUM(F1049:F1065)</f>
        <v>0</v>
      </c>
      <c r="G1066" s="15">
        <f>SUM(G1049:G1065)</f>
        <v>0</v>
      </c>
      <c r="H1066" s="15">
        <f>SUBTOTAL(9,F1066:G1066)</f>
        <v>0</v>
      </c>
      <c r="I1066" s="15">
        <f>SUM(I1049:I1065)</f>
        <v>0</v>
      </c>
      <c r="J1066" s="15">
        <f>SUM(J1049:J1065)</f>
        <v>0</v>
      </c>
      <c r="K1066" s="15">
        <f>SUBTOTAL(9,I1066:J1066)</f>
        <v>0</v>
      </c>
      <c r="L1066" s="34"/>
    </row>
    <row r="1067" spans="1:12">
      <c r="A1067" s="149">
        <v>83</v>
      </c>
      <c r="B1067" s="158" t="s">
        <v>984</v>
      </c>
      <c r="C1067" s="24" t="s">
        <v>63</v>
      </c>
      <c r="D1067" s="17">
        <v>15000</v>
      </c>
      <c r="E1067" s="17">
        <v>15000</v>
      </c>
      <c r="F1067" s="17"/>
      <c r="G1067" s="17"/>
      <c r="H1067" s="43"/>
      <c r="I1067" s="17"/>
      <c r="J1067" s="17"/>
      <c r="K1067" s="43"/>
      <c r="L1067" s="32"/>
    </row>
    <row r="1068" spans="1:12">
      <c r="A1068" s="149"/>
      <c r="B1068" s="158"/>
      <c r="C1068" s="24" t="s">
        <v>57</v>
      </c>
      <c r="D1068" s="17">
        <v>14000</v>
      </c>
      <c r="E1068" s="17">
        <v>14000</v>
      </c>
      <c r="F1068" s="17"/>
      <c r="G1068" s="17"/>
      <c r="H1068" s="43"/>
      <c r="I1068" s="17"/>
      <c r="J1068" s="17"/>
      <c r="K1068" s="43"/>
      <c r="L1068" s="32"/>
    </row>
    <row r="1069" spans="1:12">
      <c r="A1069" s="149"/>
      <c r="B1069" s="158"/>
      <c r="C1069" s="24" t="s">
        <v>86</v>
      </c>
      <c r="D1069" s="17">
        <v>13000</v>
      </c>
      <c r="E1069" s="17">
        <v>13000</v>
      </c>
      <c r="F1069" s="17"/>
      <c r="G1069" s="17"/>
      <c r="H1069" s="43"/>
      <c r="I1069" s="17"/>
      <c r="J1069" s="17"/>
      <c r="K1069" s="43"/>
      <c r="L1069" s="32"/>
    </row>
    <row r="1070" spans="1:12">
      <c r="A1070" s="149"/>
      <c r="B1070" s="158"/>
      <c r="C1070" s="24" t="s">
        <v>983</v>
      </c>
      <c r="D1070" s="17">
        <v>54000</v>
      </c>
      <c r="E1070" s="17">
        <v>54000</v>
      </c>
      <c r="F1070" s="17"/>
      <c r="G1070" s="17"/>
      <c r="H1070" s="43"/>
      <c r="I1070" s="17"/>
      <c r="J1070" s="17"/>
      <c r="K1070" s="43"/>
      <c r="L1070" s="32"/>
    </row>
    <row r="1071" spans="1:12">
      <c r="A1071" s="149"/>
      <c r="B1071" s="158"/>
      <c r="C1071" s="24" t="s">
        <v>982</v>
      </c>
      <c r="D1071" s="17">
        <v>2500</v>
      </c>
      <c r="E1071" s="17">
        <v>2500</v>
      </c>
      <c r="F1071" s="17"/>
      <c r="G1071" s="17"/>
      <c r="H1071" s="43"/>
      <c r="I1071" s="17"/>
      <c r="J1071" s="17"/>
      <c r="K1071" s="43"/>
      <c r="L1071" s="32"/>
    </row>
    <row r="1072" spans="1:12">
      <c r="A1072" s="149"/>
      <c r="B1072" s="158"/>
      <c r="C1072" s="24" t="s">
        <v>981</v>
      </c>
      <c r="D1072" s="17">
        <v>3000</v>
      </c>
      <c r="E1072" s="17">
        <v>3000</v>
      </c>
      <c r="F1072" s="17"/>
      <c r="G1072" s="17"/>
      <c r="H1072" s="43"/>
      <c r="I1072" s="17"/>
      <c r="J1072" s="17"/>
      <c r="K1072" s="43"/>
      <c r="L1072" s="32"/>
    </row>
    <row r="1073" spans="1:12">
      <c r="A1073" s="149"/>
      <c r="B1073" s="158"/>
      <c r="C1073" s="24" t="s">
        <v>571</v>
      </c>
      <c r="D1073" s="17">
        <v>2700</v>
      </c>
      <c r="E1073" s="17">
        <v>2700</v>
      </c>
      <c r="F1073" s="17"/>
      <c r="G1073" s="17"/>
      <c r="H1073" s="43"/>
      <c r="I1073" s="17"/>
      <c r="J1073" s="17"/>
      <c r="K1073" s="43"/>
      <c r="L1073" s="32"/>
    </row>
    <row r="1074" spans="1:12">
      <c r="A1074" s="149"/>
      <c r="B1074" s="158"/>
      <c r="C1074" s="24" t="s">
        <v>980</v>
      </c>
      <c r="D1074" s="17">
        <v>8500</v>
      </c>
      <c r="E1074" s="17">
        <v>8500</v>
      </c>
      <c r="F1074" s="17"/>
      <c r="G1074" s="17"/>
      <c r="H1074" s="43"/>
      <c r="I1074" s="17"/>
      <c r="J1074" s="17"/>
      <c r="K1074" s="43"/>
      <c r="L1074" s="32"/>
    </row>
    <row r="1075" spans="1:12">
      <c r="A1075" s="149"/>
      <c r="B1075" s="158"/>
      <c r="C1075" s="24" t="s">
        <v>979</v>
      </c>
      <c r="D1075" s="17">
        <v>29500</v>
      </c>
      <c r="E1075" s="17">
        <v>29500</v>
      </c>
      <c r="F1075" s="17"/>
      <c r="G1075" s="17"/>
      <c r="H1075" s="43"/>
      <c r="I1075" s="17"/>
      <c r="J1075" s="17"/>
      <c r="K1075" s="43"/>
      <c r="L1075" s="32"/>
    </row>
    <row r="1076" spans="1:12">
      <c r="A1076" s="149"/>
      <c r="B1076" s="158"/>
      <c r="C1076" s="24" t="s">
        <v>120</v>
      </c>
      <c r="D1076" s="17">
        <v>10000</v>
      </c>
      <c r="E1076" s="17">
        <v>10000</v>
      </c>
      <c r="F1076" s="17"/>
      <c r="G1076" s="17"/>
      <c r="H1076" s="43"/>
      <c r="I1076" s="17"/>
      <c r="J1076" s="17"/>
      <c r="K1076" s="43"/>
      <c r="L1076" s="32"/>
    </row>
    <row r="1077" spans="1:12">
      <c r="A1077" s="149"/>
      <c r="B1077" s="158"/>
      <c r="C1077" s="24" t="s">
        <v>118</v>
      </c>
      <c r="D1077" s="17">
        <v>8400</v>
      </c>
      <c r="E1077" s="17">
        <v>8400</v>
      </c>
      <c r="F1077" s="17"/>
      <c r="G1077" s="17"/>
      <c r="H1077" s="43"/>
      <c r="I1077" s="17"/>
      <c r="J1077" s="17"/>
      <c r="K1077" s="43"/>
      <c r="L1077" s="32"/>
    </row>
    <row r="1078" spans="1:12">
      <c r="A1078" s="149"/>
      <c r="B1078" s="158"/>
      <c r="C1078" s="24" t="s">
        <v>119</v>
      </c>
      <c r="D1078" s="17">
        <v>4200</v>
      </c>
      <c r="E1078" s="17">
        <v>4200</v>
      </c>
      <c r="F1078" s="17"/>
      <c r="G1078" s="17"/>
      <c r="H1078" s="43"/>
      <c r="I1078" s="17"/>
      <c r="J1078" s="17"/>
      <c r="K1078" s="43"/>
      <c r="L1078" s="32"/>
    </row>
    <row r="1079" spans="1:12">
      <c r="A1079" s="149"/>
      <c r="B1079" s="158"/>
      <c r="C1079" s="24" t="s">
        <v>85</v>
      </c>
      <c r="D1079" s="17">
        <v>9600</v>
      </c>
      <c r="E1079" s="17">
        <v>9600</v>
      </c>
      <c r="F1079" s="17"/>
      <c r="G1079" s="17"/>
      <c r="H1079" s="43"/>
      <c r="I1079" s="17"/>
      <c r="J1079" s="17"/>
      <c r="K1079" s="43"/>
      <c r="L1079" s="32"/>
    </row>
    <row r="1080" spans="1:12">
      <c r="A1080" s="149"/>
      <c r="B1080" s="158"/>
      <c r="C1080" s="24" t="s">
        <v>978</v>
      </c>
      <c r="D1080" s="17">
        <v>5400</v>
      </c>
      <c r="E1080" s="17">
        <v>5400</v>
      </c>
      <c r="F1080" s="17"/>
      <c r="G1080" s="17"/>
      <c r="H1080" s="43"/>
      <c r="I1080" s="17"/>
      <c r="J1080" s="17"/>
      <c r="K1080" s="43"/>
      <c r="L1080" s="32"/>
    </row>
    <row r="1081" spans="1:12">
      <c r="A1081" s="149"/>
      <c r="B1081" s="158"/>
      <c r="C1081" s="24" t="s">
        <v>977</v>
      </c>
      <c r="D1081" s="17">
        <v>16000</v>
      </c>
      <c r="E1081" s="17">
        <v>16000</v>
      </c>
      <c r="F1081" s="17"/>
      <c r="G1081" s="17"/>
      <c r="H1081" s="43"/>
      <c r="I1081" s="17"/>
      <c r="J1081" s="17"/>
      <c r="K1081" s="43"/>
      <c r="L1081" s="32"/>
    </row>
    <row r="1082" spans="1:12">
      <c r="A1082" s="149"/>
      <c r="B1082" s="158"/>
      <c r="C1082" s="16" t="s">
        <v>1</v>
      </c>
      <c r="D1082" s="15">
        <f>SUM(D1067:D1081)</f>
        <v>195800</v>
      </c>
      <c r="E1082" s="15">
        <f>SUM(E1067:E1081)</f>
        <v>195800</v>
      </c>
      <c r="F1082" s="15">
        <f>SUM(F1067:F1081)</f>
        <v>0</v>
      </c>
      <c r="G1082" s="15">
        <f>SUM(G1067:G1081)</f>
        <v>0</v>
      </c>
      <c r="H1082" s="15">
        <f>SUBTOTAL(9,F1082:G1082)</f>
        <v>0</v>
      </c>
      <c r="I1082" s="15">
        <f>SUM(I1067:I1081)</f>
        <v>0</v>
      </c>
      <c r="J1082" s="15">
        <f>SUM(J1067:J1081)</f>
        <v>0</v>
      </c>
      <c r="K1082" s="15">
        <f>SUBTOTAL(9,I1082:J1082)</f>
        <v>0</v>
      </c>
      <c r="L1082" s="34"/>
    </row>
    <row r="1083" spans="1:12">
      <c r="A1083" s="149">
        <v>84</v>
      </c>
      <c r="B1083" s="158" t="s">
        <v>976</v>
      </c>
      <c r="C1083" s="24" t="s">
        <v>588</v>
      </c>
      <c r="D1083" s="17">
        <v>24413</v>
      </c>
      <c r="E1083" s="17">
        <v>24413</v>
      </c>
      <c r="F1083" s="17"/>
      <c r="G1083" s="17"/>
      <c r="H1083" s="43"/>
      <c r="I1083" s="17"/>
      <c r="J1083" s="17"/>
      <c r="K1083" s="43"/>
      <c r="L1083" s="32"/>
    </row>
    <row r="1084" spans="1:12">
      <c r="A1084" s="149"/>
      <c r="B1084" s="158"/>
      <c r="C1084" s="24" t="s">
        <v>975</v>
      </c>
      <c r="D1084" s="17">
        <v>32000</v>
      </c>
      <c r="E1084" s="17">
        <v>32000</v>
      </c>
      <c r="F1084" s="17"/>
      <c r="G1084" s="17"/>
      <c r="H1084" s="43"/>
      <c r="I1084" s="17"/>
      <c r="J1084" s="17"/>
      <c r="K1084" s="43"/>
      <c r="L1084" s="32"/>
    </row>
    <row r="1085" spans="1:12">
      <c r="A1085" s="149"/>
      <c r="B1085" s="158"/>
      <c r="C1085" s="24" t="s">
        <v>974</v>
      </c>
      <c r="D1085" s="17">
        <v>30000</v>
      </c>
      <c r="E1085" s="17">
        <v>30000</v>
      </c>
      <c r="F1085" s="17"/>
      <c r="G1085" s="17"/>
      <c r="H1085" s="43"/>
      <c r="I1085" s="17"/>
      <c r="J1085" s="17"/>
      <c r="K1085" s="43"/>
      <c r="L1085" s="32"/>
    </row>
    <row r="1086" spans="1:12">
      <c r="A1086" s="149"/>
      <c r="B1086" s="158"/>
      <c r="C1086" s="16" t="s">
        <v>1</v>
      </c>
      <c r="D1086" s="15">
        <f>SUM(D1083:D1085)</f>
        <v>86413</v>
      </c>
      <c r="E1086" s="15">
        <f>SUM(E1083:E1085)</f>
        <v>86413</v>
      </c>
      <c r="F1086" s="15">
        <f>SUM(F1083:F1085)</f>
        <v>0</v>
      </c>
      <c r="G1086" s="15">
        <f>SUM(G1083:G1085)</f>
        <v>0</v>
      </c>
      <c r="H1086" s="15">
        <f>SUBTOTAL(9,F1086:G1086)</f>
        <v>0</v>
      </c>
      <c r="I1086" s="15">
        <f>SUM(I1083:I1085)</f>
        <v>0</v>
      </c>
      <c r="J1086" s="15">
        <f>SUM(J1083:J1085)</f>
        <v>0</v>
      </c>
      <c r="K1086" s="15">
        <f>SUBTOTAL(9,I1086:J1086)</f>
        <v>0</v>
      </c>
      <c r="L1086" s="34"/>
    </row>
    <row r="1087" spans="1:12">
      <c r="A1087" s="149">
        <v>85</v>
      </c>
      <c r="B1087" s="158" t="s">
        <v>973</v>
      </c>
      <c r="C1087" s="24" t="s">
        <v>120</v>
      </c>
      <c r="D1087" s="17">
        <v>33000</v>
      </c>
      <c r="E1087" s="17">
        <v>33000</v>
      </c>
      <c r="F1087" s="17"/>
      <c r="G1087" s="17"/>
      <c r="H1087" s="43"/>
      <c r="I1087" s="17"/>
      <c r="J1087" s="17"/>
      <c r="K1087" s="43"/>
      <c r="L1087" s="32"/>
    </row>
    <row r="1088" spans="1:12">
      <c r="A1088" s="149"/>
      <c r="B1088" s="158"/>
      <c r="C1088" s="24" t="s">
        <v>402</v>
      </c>
      <c r="D1088" s="17">
        <v>15400</v>
      </c>
      <c r="E1088" s="17">
        <v>15400</v>
      </c>
      <c r="F1088" s="17"/>
      <c r="G1088" s="17"/>
      <c r="H1088" s="43"/>
      <c r="I1088" s="17"/>
      <c r="J1088" s="17"/>
      <c r="K1088" s="43"/>
      <c r="L1088" s="32"/>
    </row>
    <row r="1089" spans="1:12">
      <c r="A1089" s="149"/>
      <c r="B1089" s="158"/>
      <c r="C1089" s="24" t="s">
        <v>972</v>
      </c>
      <c r="D1089" s="17">
        <v>163000</v>
      </c>
      <c r="E1089" s="17">
        <v>163000</v>
      </c>
      <c r="F1089" s="17"/>
      <c r="G1089" s="17"/>
      <c r="H1089" s="43"/>
      <c r="I1089" s="17"/>
      <c r="J1089" s="17"/>
      <c r="K1089" s="43"/>
      <c r="L1089" s="32"/>
    </row>
    <row r="1090" spans="1:12">
      <c r="A1090" s="149"/>
      <c r="B1090" s="158"/>
      <c r="C1090" s="24" t="s">
        <v>971</v>
      </c>
      <c r="D1090" s="17">
        <v>18000</v>
      </c>
      <c r="E1090" s="17">
        <v>18000</v>
      </c>
      <c r="F1090" s="17"/>
      <c r="G1090" s="17"/>
      <c r="H1090" s="43"/>
      <c r="I1090" s="17"/>
      <c r="J1090" s="17"/>
      <c r="K1090" s="43"/>
      <c r="L1090" s="32"/>
    </row>
    <row r="1091" spans="1:12">
      <c r="A1091" s="149"/>
      <c r="B1091" s="158"/>
      <c r="C1091" s="24" t="s">
        <v>970</v>
      </c>
      <c r="D1091" s="17">
        <v>10800</v>
      </c>
      <c r="E1091" s="17">
        <v>10800</v>
      </c>
      <c r="F1091" s="17"/>
      <c r="G1091" s="17"/>
      <c r="H1091" s="43"/>
      <c r="I1091" s="17"/>
      <c r="J1091" s="17"/>
      <c r="K1091" s="43"/>
      <c r="L1091" s="32"/>
    </row>
    <row r="1092" spans="1:12">
      <c r="A1092" s="149"/>
      <c r="B1092" s="158"/>
      <c r="C1092" s="24" t="s">
        <v>969</v>
      </c>
      <c r="D1092" s="17">
        <v>24000</v>
      </c>
      <c r="E1092" s="17">
        <v>24000</v>
      </c>
      <c r="F1092" s="17"/>
      <c r="G1092" s="17"/>
      <c r="H1092" s="43"/>
      <c r="I1092" s="17"/>
      <c r="J1092" s="17"/>
      <c r="K1092" s="43"/>
      <c r="L1092" s="32"/>
    </row>
    <row r="1093" spans="1:12">
      <c r="A1093" s="149"/>
      <c r="B1093" s="158"/>
      <c r="C1093" s="24" t="s">
        <v>968</v>
      </c>
      <c r="D1093" s="17">
        <v>8000</v>
      </c>
      <c r="E1093" s="17">
        <v>8000</v>
      </c>
      <c r="F1093" s="17"/>
      <c r="G1093" s="17"/>
      <c r="H1093" s="43"/>
      <c r="I1093" s="17"/>
      <c r="J1093" s="17"/>
      <c r="K1093" s="43"/>
      <c r="L1093" s="32"/>
    </row>
    <row r="1094" spans="1:12">
      <c r="A1094" s="149"/>
      <c r="B1094" s="158"/>
      <c r="C1094" s="24" t="s">
        <v>967</v>
      </c>
      <c r="D1094" s="17">
        <v>36000</v>
      </c>
      <c r="E1094" s="17">
        <v>36000</v>
      </c>
      <c r="F1094" s="17"/>
      <c r="G1094" s="17"/>
      <c r="H1094" s="43"/>
      <c r="I1094" s="17"/>
      <c r="J1094" s="17"/>
      <c r="K1094" s="43"/>
      <c r="L1094" s="32"/>
    </row>
    <row r="1095" spans="1:12">
      <c r="A1095" s="149"/>
      <c r="B1095" s="158"/>
      <c r="C1095" s="24" t="s">
        <v>92</v>
      </c>
      <c r="D1095" s="17">
        <v>50000</v>
      </c>
      <c r="E1095" s="17">
        <v>50000</v>
      </c>
      <c r="F1095" s="17"/>
      <c r="G1095" s="17"/>
      <c r="H1095" s="43"/>
      <c r="I1095" s="17"/>
      <c r="J1095" s="17"/>
      <c r="K1095" s="43"/>
      <c r="L1095" s="32"/>
    </row>
    <row r="1096" spans="1:12">
      <c r="A1096" s="149"/>
      <c r="B1096" s="158"/>
      <c r="C1096" s="24" t="s">
        <v>966</v>
      </c>
      <c r="D1096" s="17">
        <v>3600</v>
      </c>
      <c r="E1096" s="17">
        <v>3600</v>
      </c>
      <c r="F1096" s="17"/>
      <c r="G1096" s="17"/>
      <c r="H1096" s="43"/>
      <c r="I1096" s="17"/>
      <c r="J1096" s="17"/>
      <c r="K1096" s="43"/>
      <c r="L1096" s="32"/>
    </row>
    <row r="1097" spans="1:12">
      <c r="A1097" s="149"/>
      <c r="B1097" s="158"/>
      <c r="C1097" s="24" t="s">
        <v>55</v>
      </c>
      <c r="D1097" s="17">
        <v>178600</v>
      </c>
      <c r="E1097" s="17">
        <v>178600</v>
      </c>
      <c r="F1097" s="17"/>
      <c r="G1097" s="17"/>
      <c r="H1097" s="43"/>
      <c r="I1097" s="17"/>
      <c r="J1097" s="17"/>
      <c r="K1097" s="43"/>
      <c r="L1097" s="32"/>
    </row>
    <row r="1098" spans="1:12">
      <c r="A1098" s="149"/>
      <c r="B1098" s="158"/>
      <c r="C1098" s="24" t="s">
        <v>965</v>
      </c>
      <c r="D1098" s="17">
        <v>2600</v>
      </c>
      <c r="E1098" s="17">
        <v>2600</v>
      </c>
      <c r="F1098" s="17"/>
      <c r="G1098" s="17"/>
      <c r="H1098" s="43"/>
      <c r="I1098" s="17"/>
      <c r="J1098" s="17"/>
      <c r="K1098" s="43"/>
      <c r="L1098" s="32"/>
    </row>
    <row r="1099" spans="1:12">
      <c r="A1099" s="149"/>
      <c r="B1099" s="158"/>
      <c r="C1099" s="24" t="s">
        <v>49</v>
      </c>
      <c r="D1099" s="17">
        <v>8000</v>
      </c>
      <c r="E1099" s="17">
        <v>8000</v>
      </c>
      <c r="F1099" s="17"/>
      <c r="G1099" s="17"/>
      <c r="H1099" s="43"/>
      <c r="I1099" s="17"/>
      <c r="J1099" s="17"/>
      <c r="K1099" s="43"/>
      <c r="L1099" s="32"/>
    </row>
    <row r="1100" spans="1:12">
      <c r="A1100" s="149"/>
      <c r="B1100" s="158"/>
      <c r="C1100" s="24" t="s">
        <v>6</v>
      </c>
      <c r="D1100" s="17">
        <v>40000</v>
      </c>
      <c r="E1100" s="17">
        <v>40000</v>
      </c>
      <c r="F1100" s="17"/>
      <c r="G1100" s="17"/>
      <c r="H1100" s="43"/>
      <c r="I1100" s="17"/>
      <c r="J1100" s="17"/>
      <c r="K1100" s="43"/>
      <c r="L1100" s="32"/>
    </row>
    <row r="1101" spans="1:12">
      <c r="A1101" s="149"/>
      <c r="B1101" s="158"/>
      <c r="C1101" s="24" t="s">
        <v>95</v>
      </c>
      <c r="D1101" s="17">
        <v>32000</v>
      </c>
      <c r="E1101" s="17">
        <v>32000</v>
      </c>
      <c r="F1101" s="17"/>
      <c r="G1101" s="17"/>
      <c r="H1101" s="43"/>
      <c r="I1101" s="17"/>
      <c r="J1101" s="17"/>
      <c r="K1101" s="43"/>
      <c r="L1101" s="32"/>
    </row>
    <row r="1102" spans="1:12" ht="31.5">
      <c r="A1102" s="149"/>
      <c r="B1102" s="158"/>
      <c r="C1102" s="24" t="s">
        <v>80</v>
      </c>
      <c r="D1102" s="17">
        <v>7000</v>
      </c>
      <c r="E1102" s="17">
        <v>0</v>
      </c>
      <c r="F1102" s="17"/>
      <c r="G1102" s="17"/>
      <c r="H1102" s="43"/>
      <c r="I1102" s="17"/>
      <c r="J1102" s="17"/>
      <c r="K1102" s="43"/>
      <c r="L1102" s="32" t="s">
        <v>77</v>
      </c>
    </row>
    <row r="1103" spans="1:12" ht="31.5">
      <c r="A1103" s="149"/>
      <c r="B1103" s="158"/>
      <c r="C1103" s="24" t="s">
        <v>86</v>
      </c>
      <c r="D1103" s="17">
        <v>28000</v>
      </c>
      <c r="E1103" s="17">
        <v>0</v>
      </c>
      <c r="F1103" s="17"/>
      <c r="G1103" s="17"/>
      <c r="H1103" s="43"/>
      <c r="I1103" s="17"/>
      <c r="J1103" s="17"/>
      <c r="K1103" s="43"/>
      <c r="L1103" s="32" t="s">
        <v>77</v>
      </c>
    </row>
    <row r="1104" spans="1:12" ht="31.5">
      <c r="A1104" s="149"/>
      <c r="B1104" s="158"/>
      <c r="C1104" s="24" t="s">
        <v>111</v>
      </c>
      <c r="D1104" s="17">
        <v>9000</v>
      </c>
      <c r="E1104" s="17">
        <v>0</v>
      </c>
      <c r="F1104" s="17"/>
      <c r="G1104" s="17"/>
      <c r="H1104" s="43"/>
      <c r="I1104" s="17"/>
      <c r="J1104" s="17"/>
      <c r="K1104" s="43"/>
      <c r="L1104" s="32" t="s">
        <v>77</v>
      </c>
    </row>
    <row r="1105" spans="1:12">
      <c r="A1105" s="149"/>
      <c r="B1105" s="158"/>
      <c r="C1105" s="24" t="s">
        <v>964</v>
      </c>
      <c r="D1105" s="17">
        <v>27000</v>
      </c>
      <c r="E1105" s="17">
        <v>27000</v>
      </c>
      <c r="F1105" s="17"/>
      <c r="G1105" s="17"/>
      <c r="H1105" s="43"/>
      <c r="I1105" s="17"/>
      <c r="J1105" s="17"/>
      <c r="K1105" s="43"/>
      <c r="L1105" s="32"/>
    </row>
    <row r="1106" spans="1:12" ht="31.5">
      <c r="A1106" s="149"/>
      <c r="B1106" s="158"/>
      <c r="C1106" s="24" t="s">
        <v>963</v>
      </c>
      <c r="D1106" s="17">
        <v>7200</v>
      </c>
      <c r="E1106" s="17">
        <v>0</v>
      </c>
      <c r="F1106" s="17"/>
      <c r="G1106" s="17"/>
      <c r="H1106" s="43"/>
      <c r="I1106" s="17"/>
      <c r="J1106" s="17"/>
      <c r="K1106" s="43"/>
      <c r="L1106" s="32" t="s">
        <v>77</v>
      </c>
    </row>
    <row r="1107" spans="1:12" ht="31.5">
      <c r="A1107" s="149"/>
      <c r="B1107" s="158"/>
      <c r="C1107" s="18" t="s">
        <v>962</v>
      </c>
      <c r="D1107" s="17">
        <v>32000</v>
      </c>
      <c r="E1107" s="17">
        <v>0</v>
      </c>
      <c r="F1107" s="17"/>
      <c r="G1107" s="17"/>
      <c r="H1107" s="43"/>
      <c r="I1107" s="17"/>
      <c r="J1107" s="17"/>
      <c r="K1107" s="43"/>
      <c r="L1107" s="32" t="s">
        <v>77</v>
      </c>
    </row>
    <row r="1108" spans="1:12" ht="31.5">
      <c r="A1108" s="149"/>
      <c r="B1108" s="158"/>
      <c r="C1108" s="18" t="s">
        <v>961</v>
      </c>
      <c r="D1108" s="17">
        <v>4000</v>
      </c>
      <c r="E1108" s="17">
        <v>0</v>
      </c>
      <c r="F1108" s="17"/>
      <c r="G1108" s="17"/>
      <c r="H1108" s="43"/>
      <c r="I1108" s="17"/>
      <c r="J1108" s="17"/>
      <c r="K1108" s="43"/>
      <c r="L1108" s="32" t="s">
        <v>77</v>
      </c>
    </row>
    <row r="1109" spans="1:12">
      <c r="A1109" s="149"/>
      <c r="B1109" s="158"/>
      <c r="C1109" s="16" t="s">
        <v>1</v>
      </c>
      <c r="D1109" s="15">
        <f>SUM(D1087:D1108)</f>
        <v>737200</v>
      </c>
      <c r="E1109" s="15">
        <f>SUM(E1087:E1108)</f>
        <v>650000</v>
      </c>
      <c r="F1109" s="15">
        <f>SUM(F1087:F1108)</f>
        <v>0</v>
      </c>
      <c r="G1109" s="15">
        <f>SUM(G1087:G1108)</f>
        <v>0</v>
      </c>
      <c r="H1109" s="15">
        <f>SUBTOTAL(9,F1109:G1109)</f>
        <v>0</v>
      </c>
      <c r="I1109" s="15">
        <f>SUM(I1087:I1108)</f>
        <v>0</v>
      </c>
      <c r="J1109" s="15">
        <f>SUM(J1087:J1108)</f>
        <v>0</v>
      </c>
      <c r="K1109" s="15">
        <f>SUBTOTAL(9,I1109:J1109)</f>
        <v>0</v>
      </c>
      <c r="L1109" s="34"/>
    </row>
    <row r="1110" spans="1:12">
      <c r="A1110" s="149">
        <v>86</v>
      </c>
      <c r="B1110" s="158" t="s">
        <v>960</v>
      </c>
      <c r="C1110" s="24" t="s">
        <v>86</v>
      </c>
      <c r="D1110" s="17">
        <v>11620</v>
      </c>
      <c r="E1110" s="17">
        <v>11620</v>
      </c>
      <c r="F1110" s="17"/>
      <c r="G1110" s="17"/>
      <c r="H1110" s="43"/>
      <c r="I1110" s="17"/>
      <c r="J1110" s="17"/>
      <c r="K1110" s="43"/>
      <c r="L1110" s="32"/>
    </row>
    <row r="1111" spans="1:12">
      <c r="A1111" s="149"/>
      <c r="B1111" s="158"/>
      <c r="C1111" s="24" t="s">
        <v>959</v>
      </c>
      <c r="D1111" s="17">
        <v>16500</v>
      </c>
      <c r="E1111" s="17">
        <v>16500</v>
      </c>
      <c r="F1111" s="17"/>
      <c r="G1111" s="17"/>
      <c r="H1111" s="43"/>
      <c r="I1111" s="17"/>
      <c r="J1111" s="17"/>
      <c r="K1111" s="43"/>
      <c r="L1111" s="32"/>
    </row>
    <row r="1112" spans="1:12">
      <c r="A1112" s="149"/>
      <c r="B1112" s="158"/>
      <c r="C1112" s="24" t="s">
        <v>958</v>
      </c>
      <c r="D1112" s="17">
        <v>1390</v>
      </c>
      <c r="E1112" s="17">
        <v>1390</v>
      </c>
      <c r="F1112" s="17"/>
      <c r="G1112" s="17"/>
      <c r="H1112" s="43"/>
      <c r="I1112" s="17"/>
      <c r="J1112" s="17"/>
      <c r="K1112" s="43"/>
      <c r="L1112" s="32"/>
    </row>
    <row r="1113" spans="1:12">
      <c r="A1113" s="149"/>
      <c r="B1113" s="158"/>
      <c r="C1113" s="24" t="s">
        <v>957</v>
      </c>
      <c r="D1113" s="17">
        <v>28000</v>
      </c>
      <c r="E1113" s="17">
        <v>28000</v>
      </c>
      <c r="F1113" s="17"/>
      <c r="G1113" s="17"/>
      <c r="H1113" s="43"/>
      <c r="I1113" s="17"/>
      <c r="J1113" s="17"/>
      <c r="K1113" s="43"/>
      <c r="L1113" s="32"/>
    </row>
    <row r="1114" spans="1:12">
      <c r="A1114" s="149"/>
      <c r="B1114" s="158"/>
      <c r="C1114" s="24" t="s">
        <v>27</v>
      </c>
      <c r="D1114" s="17">
        <v>34315</v>
      </c>
      <c r="E1114" s="17">
        <v>34315</v>
      </c>
      <c r="F1114" s="17"/>
      <c r="G1114" s="17"/>
      <c r="H1114" s="43"/>
      <c r="I1114" s="17"/>
      <c r="J1114" s="17"/>
      <c r="K1114" s="43"/>
      <c r="L1114" s="32"/>
    </row>
    <row r="1115" spans="1:12">
      <c r="A1115" s="149"/>
      <c r="B1115" s="158"/>
      <c r="C1115" s="24" t="s">
        <v>140</v>
      </c>
      <c r="D1115" s="17">
        <v>13900</v>
      </c>
      <c r="E1115" s="17">
        <v>13900</v>
      </c>
      <c r="F1115" s="17"/>
      <c r="G1115" s="17"/>
      <c r="H1115" s="43"/>
      <c r="I1115" s="17"/>
      <c r="J1115" s="17"/>
      <c r="K1115" s="43"/>
      <c r="L1115" s="32"/>
    </row>
    <row r="1116" spans="1:12">
      <c r="A1116" s="149"/>
      <c r="B1116" s="158"/>
      <c r="C1116" s="24" t="s">
        <v>956</v>
      </c>
      <c r="D1116" s="17">
        <v>15000</v>
      </c>
      <c r="E1116" s="17">
        <v>15000</v>
      </c>
      <c r="F1116" s="17"/>
      <c r="G1116" s="17"/>
      <c r="H1116" s="43"/>
      <c r="I1116" s="17"/>
      <c r="J1116" s="17"/>
      <c r="K1116" s="43"/>
      <c r="L1116" s="32"/>
    </row>
    <row r="1117" spans="1:12">
      <c r="A1117" s="149"/>
      <c r="B1117" s="158"/>
      <c r="C1117" s="24" t="s">
        <v>168</v>
      </c>
      <c r="D1117" s="17">
        <v>1700</v>
      </c>
      <c r="E1117" s="17">
        <v>1700</v>
      </c>
      <c r="F1117" s="17"/>
      <c r="G1117" s="17"/>
      <c r="H1117" s="43"/>
      <c r="I1117" s="17"/>
      <c r="J1117" s="17"/>
      <c r="K1117" s="43"/>
      <c r="L1117" s="32"/>
    </row>
    <row r="1118" spans="1:12">
      <c r="A1118" s="149"/>
      <c r="B1118" s="158"/>
      <c r="C1118" s="24" t="s">
        <v>955</v>
      </c>
      <c r="D1118" s="17">
        <v>98000</v>
      </c>
      <c r="E1118" s="17">
        <v>98000</v>
      </c>
      <c r="F1118" s="17"/>
      <c r="G1118" s="17"/>
      <c r="H1118" s="43"/>
      <c r="I1118" s="17"/>
      <c r="J1118" s="17"/>
      <c r="K1118" s="43"/>
      <c r="L1118" s="32"/>
    </row>
    <row r="1119" spans="1:12">
      <c r="A1119" s="149"/>
      <c r="B1119" s="158"/>
      <c r="C1119" s="24" t="s">
        <v>954</v>
      </c>
      <c r="D1119" s="17">
        <v>96993</v>
      </c>
      <c r="E1119" s="17">
        <v>96993</v>
      </c>
      <c r="F1119" s="17"/>
      <c r="G1119" s="17"/>
      <c r="H1119" s="43"/>
      <c r="I1119" s="17"/>
      <c r="J1119" s="17"/>
      <c r="K1119" s="43"/>
      <c r="L1119" s="32"/>
    </row>
    <row r="1120" spans="1:12">
      <c r="A1120" s="149"/>
      <c r="B1120" s="158"/>
      <c r="C1120" s="24" t="s">
        <v>143</v>
      </c>
      <c r="D1120" s="17">
        <v>17760</v>
      </c>
      <c r="E1120" s="17">
        <v>17760</v>
      </c>
      <c r="F1120" s="17"/>
      <c r="G1120" s="17"/>
      <c r="H1120" s="43"/>
      <c r="I1120" s="17"/>
      <c r="J1120" s="17"/>
      <c r="K1120" s="43"/>
      <c r="L1120" s="32"/>
    </row>
    <row r="1121" spans="1:12">
      <c r="A1121" s="149"/>
      <c r="B1121" s="158"/>
      <c r="C1121" s="16" t="s">
        <v>1</v>
      </c>
      <c r="D1121" s="15">
        <f>SUM(D1110:D1120)</f>
        <v>335178</v>
      </c>
      <c r="E1121" s="15">
        <f>SUM(E1110:E1120)</f>
        <v>335178</v>
      </c>
      <c r="F1121" s="15">
        <f>SUM(F1110:F1120)</f>
        <v>0</v>
      </c>
      <c r="G1121" s="15">
        <f>SUM(G1110:G1120)</f>
        <v>0</v>
      </c>
      <c r="H1121" s="15">
        <f>SUBTOTAL(9,F1121:G1121)</f>
        <v>0</v>
      </c>
      <c r="I1121" s="15">
        <f>SUM(I1110:I1120)</f>
        <v>0</v>
      </c>
      <c r="J1121" s="15">
        <f>SUM(J1110:J1120)</f>
        <v>0</v>
      </c>
      <c r="K1121" s="15">
        <f>SUBTOTAL(9,I1121:J1121)</f>
        <v>0</v>
      </c>
      <c r="L1121" s="34"/>
    </row>
    <row r="1122" spans="1:12">
      <c r="A1122" s="149">
        <v>87</v>
      </c>
      <c r="B1122" s="158" t="s">
        <v>953</v>
      </c>
      <c r="C1122" s="24" t="s">
        <v>952</v>
      </c>
      <c r="D1122" s="17">
        <v>97700</v>
      </c>
      <c r="E1122" s="17">
        <v>97700</v>
      </c>
      <c r="F1122" s="17"/>
      <c r="G1122" s="17"/>
      <c r="H1122" s="43"/>
      <c r="I1122" s="17"/>
      <c r="J1122" s="17"/>
      <c r="K1122" s="43"/>
      <c r="L1122" s="32"/>
    </row>
    <row r="1123" spans="1:12">
      <c r="A1123" s="149"/>
      <c r="B1123" s="158"/>
      <c r="C1123" s="24" t="s">
        <v>63</v>
      </c>
      <c r="D1123" s="17">
        <v>96900</v>
      </c>
      <c r="E1123" s="17">
        <v>96900</v>
      </c>
      <c r="F1123" s="17"/>
      <c r="G1123" s="17"/>
      <c r="H1123" s="43"/>
      <c r="I1123" s="17"/>
      <c r="J1123" s="17"/>
      <c r="K1123" s="43"/>
      <c r="L1123" s="32"/>
    </row>
    <row r="1124" spans="1:12">
      <c r="A1124" s="149"/>
      <c r="B1124" s="158"/>
      <c r="C1124" s="24" t="s">
        <v>951</v>
      </c>
      <c r="D1124" s="17">
        <v>82659</v>
      </c>
      <c r="E1124" s="17">
        <v>82659</v>
      </c>
      <c r="F1124" s="17"/>
      <c r="G1124" s="17"/>
      <c r="H1124" s="43"/>
      <c r="I1124" s="17"/>
      <c r="J1124" s="17"/>
      <c r="K1124" s="43"/>
      <c r="L1124" s="32"/>
    </row>
    <row r="1125" spans="1:12">
      <c r="A1125" s="149"/>
      <c r="B1125" s="158"/>
      <c r="C1125" s="16" t="s">
        <v>1</v>
      </c>
      <c r="D1125" s="15">
        <f>SUM(D1122:D1124)</f>
        <v>277259</v>
      </c>
      <c r="E1125" s="15">
        <f>SUM(E1122:E1124)</f>
        <v>277259</v>
      </c>
      <c r="F1125" s="15">
        <f>SUM(F1122:F1124)</f>
        <v>0</v>
      </c>
      <c r="G1125" s="15">
        <f>SUM(G1122:G1124)</f>
        <v>0</v>
      </c>
      <c r="H1125" s="15">
        <f>SUBTOTAL(9,F1125:G1125)</f>
        <v>0</v>
      </c>
      <c r="I1125" s="15">
        <f>SUM(I1122:I1124)</f>
        <v>0</v>
      </c>
      <c r="J1125" s="15">
        <f>SUM(J1122:J1124)</f>
        <v>0</v>
      </c>
      <c r="K1125" s="15">
        <f>SUBTOTAL(9,I1125:J1125)</f>
        <v>0</v>
      </c>
      <c r="L1125" s="34"/>
    </row>
    <row r="1126" spans="1:12">
      <c r="A1126" s="154">
        <v>88</v>
      </c>
      <c r="B1126" s="150" t="s">
        <v>950</v>
      </c>
      <c r="C1126" s="24" t="s">
        <v>949</v>
      </c>
      <c r="D1126" s="17">
        <v>36000</v>
      </c>
      <c r="E1126" s="17">
        <v>36000</v>
      </c>
      <c r="F1126" s="17"/>
      <c r="G1126" s="17"/>
      <c r="H1126" s="43"/>
      <c r="I1126" s="17"/>
      <c r="J1126" s="17"/>
      <c r="K1126" s="43"/>
      <c r="L1126" s="32"/>
    </row>
    <row r="1127" spans="1:12">
      <c r="A1127" s="155"/>
      <c r="B1127" s="151"/>
      <c r="C1127" s="24" t="s">
        <v>948</v>
      </c>
      <c r="D1127" s="17">
        <v>580000</v>
      </c>
      <c r="E1127" s="17">
        <v>580000</v>
      </c>
      <c r="F1127" s="17"/>
      <c r="G1127" s="17"/>
      <c r="H1127" s="43"/>
      <c r="I1127" s="17"/>
      <c r="J1127" s="17"/>
      <c r="K1127" s="43"/>
      <c r="L1127" s="32"/>
    </row>
    <row r="1128" spans="1:12">
      <c r="A1128" s="155"/>
      <c r="B1128" s="151"/>
      <c r="C1128" s="24" t="s">
        <v>947</v>
      </c>
      <c r="D1128" s="17">
        <v>153000</v>
      </c>
      <c r="E1128" s="17">
        <v>153000</v>
      </c>
      <c r="F1128" s="17"/>
      <c r="G1128" s="17"/>
      <c r="H1128" s="43"/>
      <c r="I1128" s="17"/>
      <c r="J1128" s="17"/>
      <c r="K1128" s="43"/>
      <c r="L1128" s="32"/>
    </row>
    <row r="1129" spans="1:12">
      <c r="A1129" s="155"/>
      <c r="B1129" s="151"/>
      <c r="C1129" s="24" t="s">
        <v>63</v>
      </c>
      <c r="D1129" s="17">
        <v>93600</v>
      </c>
      <c r="E1129" s="17">
        <v>93600</v>
      </c>
      <c r="F1129" s="17"/>
      <c r="G1129" s="17"/>
      <c r="H1129" s="43"/>
      <c r="I1129" s="17"/>
      <c r="J1129" s="17"/>
      <c r="K1129" s="43"/>
      <c r="L1129" s="32"/>
    </row>
    <row r="1130" spans="1:12">
      <c r="A1130" s="155"/>
      <c r="B1130" s="151"/>
      <c r="C1130" s="24" t="s">
        <v>55</v>
      </c>
      <c r="D1130" s="17">
        <v>136000</v>
      </c>
      <c r="E1130" s="17">
        <v>136000</v>
      </c>
      <c r="F1130" s="17"/>
      <c r="G1130" s="17"/>
      <c r="H1130" s="43"/>
      <c r="I1130" s="17"/>
      <c r="J1130" s="17"/>
      <c r="K1130" s="43"/>
      <c r="L1130" s="32"/>
    </row>
    <row r="1131" spans="1:12">
      <c r="A1131" s="155"/>
      <c r="B1131" s="151"/>
      <c r="C1131" s="24" t="s">
        <v>946</v>
      </c>
      <c r="D1131" s="17">
        <v>210000</v>
      </c>
      <c r="E1131" s="17">
        <v>210000</v>
      </c>
      <c r="F1131" s="17"/>
      <c r="G1131" s="17"/>
      <c r="H1131" s="43"/>
      <c r="I1131" s="17"/>
      <c r="J1131" s="17"/>
      <c r="K1131" s="43"/>
      <c r="L1131" s="32"/>
    </row>
    <row r="1132" spans="1:12" ht="31.5">
      <c r="A1132" s="155"/>
      <c r="B1132" s="151"/>
      <c r="C1132" s="24" t="s">
        <v>945</v>
      </c>
      <c r="D1132" s="17">
        <v>80000</v>
      </c>
      <c r="E1132" s="17">
        <v>0</v>
      </c>
      <c r="F1132" s="17"/>
      <c r="G1132" s="17"/>
      <c r="H1132" s="43"/>
      <c r="I1132" s="17"/>
      <c r="J1132" s="17"/>
      <c r="K1132" s="43"/>
      <c r="L1132" s="32" t="s">
        <v>77</v>
      </c>
    </row>
    <row r="1133" spans="1:12">
      <c r="A1133" s="155"/>
      <c r="B1133" s="151"/>
      <c r="C1133" s="24" t="s">
        <v>27</v>
      </c>
      <c r="D1133" s="17">
        <v>100000</v>
      </c>
      <c r="E1133" s="17">
        <v>100000</v>
      </c>
      <c r="F1133" s="17"/>
      <c r="G1133" s="17"/>
      <c r="H1133" s="43"/>
      <c r="I1133" s="17"/>
      <c r="J1133" s="17"/>
      <c r="K1133" s="43"/>
      <c r="L1133" s="32"/>
    </row>
    <row r="1134" spans="1:12">
      <c r="A1134" s="162"/>
      <c r="B1134" s="163"/>
      <c r="C1134" s="16" t="s">
        <v>1</v>
      </c>
      <c r="D1134" s="15">
        <f>SUM(D1126:D1133)</f>
        <v>1388600</v>
      </c>
      <c r="E1134" s="15">
        <f>SUM(E1126:E1133)</f>
        <v>1308600</v>
      </c>
      <c r="F1134" s="15">
        <f>SUM(F1126:F1133)</f>
        <v>0</v>
      </c>
      <c r="G1134" s="15">
        <f>SUM(G1126:G1133)</f>
        <v>0</v>
      </c>
      <c r="H1134" s="15">
        <f>SUBTOTAL(9,F1134:G1134)</f>
        <v>0</v>
      </c>
      <c r="I1134" s="15">
        <f>SUM(I1126:I1133)</f>
        <v>0</v>
      </c>
      <c r="J1134" s="15">
        <f>SUM(J1126:J1133)</f>
        <v>0</v>
      </c>
      <c r="K1134" s="15">
        <f>SUBTOTAL(9,I1134:J1134)</f>
        <v>0</v>
      </c>
      <c r="L1134" s="34"/>
    </row>
    <row r="1135" spans="1:12">
      <c r="A1135" s="149">
        <v>89</v>
      </c>
      <c r="B1135" s="158" t="s">
        <v>944</v>
      </c>
      <c r="C1135" s="24" t="s">
        <v>93</v>
      </c>
      <c r="D1135" s="17">
        <v>7000</v>
      </c>
      <c r="E1135" s="17">
        <v>7000</v>
      </c>
      <c r="F1135" s="17"/>
      <c r="G1135" s="17"/>
      <c r="H1135" s="43"/>
      <c r="I1135" s="17"/>
      <c r="J1135" s="17"/>
      <c r="K1135" s="43"/>
      <c r="L1135" s="32"/>
    </row>
    <row r="1136" spans="1:12">
      <c r="A1136" s="149"/>
      <c r="B1136" s="158"/>
      <c r="C1136" s="24" t="s">
        <v>143</v>
      </c>
      <c r="D1136" s="17">
        <v>13450</v>
      </c>
      <c r="E1136" s="17">
        <v>13450</v>
      </c>
      <c r="F1136" s="17"/>
      <c r="G1136" s="17"/>
      <c r="H1136" s="43"/>
      <c r="I1136" s="17"/>
      <c r="J1136" s="17"/>
      <c r="K1136" s="43"/>
      <c r="L1136" s="32"/>
    </row>
    <row r="1137" spans="1:12">
      <c r="A1137" s="149"/>
      <c r="B1137" s="158"/>
      <c r="C1137" s="16" t="s">
        <v>1</v>
      </c>
      <c r="D1137" s="15">
        <f>SUM(D1135:D1136)</f>
        <v>20450</v>
      </c>
      <c r="E1137" s="15">
        <f>SUM(E1135:E1136)</f>
        <v>20450</v>
      </c>
      <c r="F1137" s="15">
        <f>SUM(F1135:F1136)</f>
        <v>0</v>
      </c>
      <c r="G1137" s="15">
        <f>SUM(G1135:G1136)</f>
        <v>0</v>
      </c>
      <c r="H1137" s="15">
        <f>SUBTOTAL(9,F1137:G1137)</f>
        <v>0</v>
      </c>
      <c r="I1137" s="15">
        <f>SUM(I1135:I1136)</f>
        <v>0</v>
      </c>
      <c r="J1137" s="15">
        <f>SUM(J1135:J1136)</f>
        <v>0</v>
      </c>
      <c r="K1137" s="15">
        <f>SUBTOTAL(9,I1137:J1137)</f>
        <v>0</v>
      </c>
      <c r="L1137" s="34"/>
    </row>
    <row r="1138" spans="1:12">
      <c r="A1138" s="149">
        <v>90</v>
      </c>
      <c r="B1138" s="158" t="s">
        <v>943</v>
      </c>
      <c r="C1138" s="24" t="s">
        <v>942</v>
      </c>
      <c r="D1138" s="17">
        <v>5000</v>
      </c>
      <c r="E1138" s="17">
        <v>5000</v>
      </c>
      <c r="F1138" s="17"/>
      <c r="G1138" s="17"/>
      <c r="H1138" s="43"/>
      <c r="I1138" s="17"/>
      <c r="J1138" s="17"/>
      <c r="K1138" s="43"/>
      <c r="L1138" s="32"/>
    </row>
    <row r="1139" spans="1:12">
      <c r="A1139" s="149"/>
      <c r="B1139" s="158"/>
      <c r="C1139" s="24" t="s">
        <v>941</v>
      </c>
      <c r="D1139" s="17">
        <v>99390</v>
      </c>
      <c r="E1139" s="17">
        <v>99390</v>
      </c>
      <c r="F1139" s="17"/>
      <c r="G1139" s="17"/>
      <c r="H1139" s="43"/>
      <c r="I1139" s="17"/>
      <c r="J1139" s="17"/>
      <c r="K1139" s="43"/>
      <c r="L1139" s="32"/>
    </row>
    <row r="1140" spans="1:12">
      <c r="A1140" s="149"/>
      <c r="B1140" s="158"/>
      <c r="C1140" s="24" t="s">
        <v>92</v>
      </c>
      <c r="D1140" s="17">
        <v>30000</v>
      </c>
      <c r="E1140" s="17">
        <v>30000</v>
      </c>
      <c r="F1140" s="17"/>
      <c r="G1140" s="17"/>
      <c r="H1140" s="43"/>
      <c r="I1140" s="17"/>
      <c r="J1140" s="17"/>
      <c r="K1140" s="43"/>
      <c r="L1140" s="32"/>
    </row>
    <row r="1141" spans="1:12">
      <c r="A1141" s="149"/>
      <c r="B1141" s="158"/>
      <c r="C1141" s="24" t="s">
        <v>940</v>
      </c>
      <c r="D1141" s="17">
        <v>15600</v>
      </c>
      <c r="E1141" s="17">
        <v>15600</v>
      </c>
      <c r="F1141" s="17"/>
      <c r="G1141" s="17"/>
      <c r="H1141" s="43"/>
      <c r="I1141" s="17"/>
      <c r="J1141" s="17"/>
      <c r="K1141" s="43"/>
      <c r="L1141" s="32"/>
    </row>
    <row r="1142" spans="1:12">
      <c r="A1142" s="149"/>
      <c r="B1142" s="158"/>
      <c r="C1142" s="24" t="s">
        <v>939</v>
      </c>
      <c r="D1142" s="17">
        <v>275000</v>
      </c>
      <c r="E1142" s="17">
        <v>275000</v>
      </c>
      <c r="F1142" s="17"/>
      <c r="G1142" s="17"/>
      <c r="H1142" s="43"/>
      <c r="I1142" s="17"/>
      <c r="J1142" s="17"/>
      <c r="K1142" s="43"/>
      <c r="L1142" s="32"/>
    </row>
    <row r="1143" spans="1:12">
      <c r="A1143" s="149"/>
      <c r="B1143" s="158"/>
      <c r="C1143" s="24" t="s">
        <v>938</v>
      </c>
      <c r="D1143" s="17">
        <v>144000</v>
      </c>
      <c r="E1143" s="17">
        <v>144000</v>
      </c>
      <c r="F1143" s="17"/>
      <c r="G1143" s="17"/>
      <c r="H1143" s="43"/>
      <c r="I1143" s="17"/>
      <c r="J1143" s="17"/>
      <c r="K1143" s="43"/>
      <c r="L1143" s="32"/>
    </row>
    <row r="1144" spans="1:12">
      <c r="A1144" s="149"/>
      <c r="B1144" s="158"/>
      <c r="C1144" s="24" t="s">
        <v>97</v>
      </c>
      <c r="D1144" s="17">
        <v>24000</v>
      </c>
      <c r="E1144" s="17">
        <v>24000</v>
      </c>
      <c r="F1144" s="17"/>
      <c r="G1144" s="17"/>
      <c r="H1144" s="43"/>
      <c r="I1144" s="17"/>
      <c r="J1144" s="17"/>
      <c r="K1144" s="43"/>
      <c r="L1144" s="32"/>
    </row>
    <row r="1145" spans="1:12">
      <c r="A1145" s="149"/>
      <c r="B1145" s="158"/>
      <c r="C1145" s="24" t="s">
        <v>937</v>
      </c>
      <c r="D1145" s="17">
        <v>25400</v>
      </c>
      <c r="E1145" s="17">
        <v>25400</v>
      </c>
      <c r="F1145" s="17"/>
      <c r="G1145" s="17"/>
      <c r="H1145" s="43"/>
      <c r="I1145" s="17"/>
      <c r="J1145" s="17"/>
      <c r="K1145" s="43"/>
      <c r="L1145" s="32"/>
    </row>
    <row r="1146" spans="1:12">
      <c r="A1146" s="149"/>
      <c r="B1146" s="158"/>
      <c r="C1146" s="24" t="s">
        <v>861</v>
      </c>
      <c r="D1146" s="17">
        <v>33756</v>
      </c>
      <c r="E1146" s="17">
        <v>33756</v>
      </c>
      <c r="F1146" s="17"/>
      <c r="G1146" s="17"/>
      <c r="H1146" s="43"/>
      <c r="I1146" s="17"/>
      <c r="J1146" s="17"/>
      <c r="K1146" s="43"/>
      <c r="L1146" s="32"/>
    </row>
    <row r="1147" spans="1:12">
      <c r="A1147" s="149"/>
      <c r="B1147" s="158"/>
      <c r="C1147" s="24" t="s">
        <v>936</v>
      </c>
      <c r="D1147" s="17">
        <v>14721</v>
      </c>
      <c r="E1147" s="17">
        <v>14721</v>
      </c>
      <c r="F1147" s="17"/>
      <c r="G1147" s="17"/>
      <c r="H1147" s="43"/>
      <c r="I1147" s="17"/>
      <c r="J1147" s="17"/>
      <c r="K1147" s="43"/>
      <c r="L1147" s="32"/>
    </row>
    <row r="1148" spans="1:12">
      <c r="A1148" s="149"/>
      <c r="B1148" s="158"/>
      <c r="C1148" s="24" t="s">
        <v>27</v>
      </c>
      <c r="D1148" s="17">
        <v>68630</v>
      </c>
      <c r="E1148" s="17">
        <v>68630</v>
      </c>
      <c r="F1148" s="17"/>
      <c r="G1148" s="17"/>
      <c r="H1148" s="43"/>
      <c r="I1148" s="17"/>
      <c r="J1148" s="17"/>
      <c r="K1148" s="43"/>
      <c r="L1148" s="32"/>
    </row>
    <row r="1149" spans="1:12">
      <c r="A1149" s="149"/>
      <c r="B1149" s="158"/>
      <c r="C1149" s="24" t="s">
        <v>935</v>
      </c>
      <c r="D1149" s="17">
        <v>4500</v>
      </c>
      <c r="E1149" s="17">
        <v>4500</v>
      </c>
      <c r="F1149" s="17"/>
      <c r="G1149" s="17"/>
      <c r="H1149" s="43"/>
      <c r="I1149" s="17"/>
      <c r="J1149" s="17"/>
      <c r="K1149" s="43"/>
      <c r="L1149" s="32"/>
    </row>
    <row r="1150" spans="1:12">
      <c r="A1150" s="149"/>
      <c r="B1150" s="158"/>
      <c r="C1150" s="24" t="s">
        <v>140</v>
      </c>
      <c r="D1150" s="17">
        <v>14900</v>
      </c>
      <c r="E1150" s="17">
        <v>14900</v>
      </c>
      <c r="F1150" s="17"/>
      <c r="G1150" s="17"/>
      <c r="H1150" s="43"/>
      <c r="I1150" s="17"/>
      <c r="J1150" s="17"/>
      <c r="K1150" s="43"/>
      <c r="L1150" s="32"/>
    </row>
    <row r="1151" spans="1:12" ht="31.5">
      <c r="A1151" s="149"/>
      <c r="B1151" s="158"/>
      <c r="C1151" s="24" t="s">
        <v>76</v>
      </c>
      <c r="D1151" s="17">
        <v>8000</v>
      </c>
      <c r="E1151" s="17">
        <v>0</v>
      </c>
      <c r="F1151" s="17"/>
      <c r="G1151" s="17"/>
      <c r="H1151" s="43"/>
      <c r="I1151" s="17"/>
      <c r="J1151" s="17"/>
      <c r="K1151" s="43"/>
      <c r="L1151" s="32" t="s">
        <v>77</v>
      </c>
    </row>
    <row r="1152" spans="1:12">
      <c r="A1152" s="149"/>
      <c r="B1152" s="158"/>
      <c r="C1152" s="24" t="s">
        <v>127</v>
      </c>
      <c r="D1152" s="17">
        <v>34797</v>
      </c>
      <c r="E1152" s="17">
        <v>34797</v>
      </c>
      <c r="F1152" s="17"/>
      <c r="G1152" s="17"/>
      <c r="H1152" s="43"/>
      <c r="I1152" s="17"/>
      <c r="J1152" s="17"/>
      <c r="K1152" s="43"/>
      <c r="L1152" s="32"/>
    </row>
    <row r="1153" spans="1:12" ht="31.5">
      <c r="A1153" s="149"/>
      <c r="B1153" s="158"/>
      <c r="C1153" s="24" t="s">
        <v>86</v>
      </c>
      <c r="D1153" s="17">
        <v>10290</v>
      </c>
      <c r="E1153" s="17">
        <v>0</v>
      </c>
      <c r="F1153" s="17"/>
      <c r="G1153" s="17"/>
      <c r="H1153" s="43"/>
      <c r="I1153" s="17"/>
      <c r="J1153" s="17"/>
      <c r="K1153" s="43"/>
      <c r="L1153" s="32" t="s">
        <v>77</v>
      </c>
    </row>
    <row r="1154" spans="1:12">
      <c r="A1154" s="149"/>
      <c r="B1154" s="158"/>
      <c r="C1154" s="24" t="s">
        <v>80</v>
      </c>
      <c r="D1154" s="17">
        <v>15885</v>
      </c>
      <c r="E1154" s="17">
        <v>15885</v>
      </c>
      <c r="F1154" s="17"/>
      <c r="G1154" s="17"/>
      <c r="H1154" s="43"/>
      <c r="I1154" s="17"/>
      <c r="J1154" s="17"/>
      <c r="K1154" s="43"/>
      <c r="L1154" s="32"/>
    </row>
    <row r="1155" spans="1:12" ht="31.5">
      <c r="A1155" s="149"/>
      <c r="B1155" s="158"/>
      <c r="C1155" s="18" t="s">
        <v>95</v>
      </c>
      <c r="D1155" s="17">
        <v>34000</v>
      </c>
      <c r="E1155" s="17">
        <v>0</v>
      </c>
      <c r="F1155" s="17"/>
      <c r="G1155" s="17"/>
      <c r="H1155" s="43"/>
      <c r="I1155" s="17"/>
      <c r="J1155" s="17"/>
      <c r="K1155" s="43"/>
      <c r="L1155" s="32" t="s">
        <v>77</v>
      </c>
    </row>
    <row r="1156" spans="1:12">
      <c r="A1156" s="149"/>
      <c r="B1156" s="158"/>
      <c r="C1156" s="18" t="s">
        <v>588</v>
      </c>
      <c r="D1156" s="17">
        <v>40512</v>
      </c>
      <c r="E1156" s="17">
        <v>40512</v>
      </c>
      <c r="F1156" s="17"/>
      <c r="G1156" s="17"/>
      <c r="H1156" s="43"/>
      <c r="I1156" s="17"/>
      <c r="J1156" s="17"/>
      <c r="K1156" s="43"/>
      <c r="L1156" s="32"/>
    </row>
    <row r="1157" spans="1:12">
      <c r="A1157" s="149"/>
      <c r="B1157" s="158"/>
      <c r="C1157" s="16" t="s">
        <v>1</v>
      </c>
      <c r="D1157" s="15">
        <f>SUM(D1138:D1156)</f>
        <v>898381</v>
      </c>
      <c r="E1157" s="15">
        <f>SUM(E1138:E1156)</f>
        <v>846091</v>
      </c>
      <c r="F1157" s="15">
        <f>SUM(F1138:F1156)</f>
        <v>0</v>
      </c>
      <c r="G1157" s="15">
        <f>SUM(G1138:G1156)</f>
        <v>0</v>
      </c>
      <c r="H1157" s="15">
        <f>SUBTOTAL(9,F1157:G1157)</f>
        <v>0</v>
      </c>
      <c r="I1157" s="15">
        <f>SUM(I1138:I1156)</f>
        <v>0</v>
      </c>
      <c r="J1157" s="15">
        <f>SUM(J1138:J1156)</f>
        <v>0</v>
      </c>
      <c r="K1157" s="15">
        <f>SUBTOTAL(9,I1157:J1157)</f>
        <v>0</v>
      </c>
      <c r="L1157" s="34"/>
    </row>
    <row r="1158" spans="1:12">
      <c r="A1158" s="149">
        <v>91</v>
      </c>
      <c r="B1158" s="158" t="s">
        <v>934</v>
      </c>
      <c r="C1158" s="24" t="s">
        <v>933</v>
      </c>
      <c r="D1158" s="17">
        <v>2629200</v>
      </c>
      <c r="E1158" s="17">
        <v>1500000</v>
      </c>
      <c r="F1158" s="17"/>
      <c r="G1158" s="17"/>
      <c r="H1158" s="43"/>
      <c r="I1158" s="17"/>
      <c r="J1158" s="17"/>
      <c r="K1158" s="43"/>
      <c r="L1158" s="32"/>
    </row>
    <row r="1159" spans="1:12">
      <c r="A1159" s="149"/>
      <c r="B1159" s="158"/>
      <c r="C1159" s="24" t="s">
        <v>932</v>
      </c>
      <c r="D1159" s="17">
        <v>100000</v>
      </c>
      <c r="E1159" s="17">
        <v>100000</v>
      </c>
      <c r="F1159" s="17"/>
      <c r="G1159" s="17"/>
      <c r="H1159" s="43"/>
      <c r="I1159" s="17"/>
      <c r="J1159" s="17"/>
      <c r="K1159" s="43"/>
      <c r="L1159" s="32"/>
    </row>
    <row r="1160" spans="1:12">
      <c r="A1160" s="149"/>
      <c r="B1160" s="158"/>
      <c r="C1160" s="24" t="s">
        <v>931</v>
      </c>
      <c r="D1160" s="17">
        <v>60000</v>
      </c>
      <c r="E1160" s="17">
        <v>60000</v>
      </c>
      <c r="F1160" s="17"/>
      <c r="G1160" s="17"/>
      <c r="H1160" s="43"/>
      <c r="I1160" s="17"/>
      <c r="J1160" s="17"/>
      <c r="K1160" s="43"/>
      <c r="L1160" s="32"/>
    </row>
    <row r="1161" spans="1:12">
      <c r="A1161" s="149"/>
      <c r="B1161" s="158"/>
      <c r="C1161" s="24" t="s">
        <v>930</v>
      </c>
      <c r="D1161" s="17">
        <v>22500</v>
      </c>
      <c r="E1161" s="17">
        <v>22500</v>
      </c>
      <c r="F1161" s="17"/>
      <c r="G1161" s="17"/>
      <c r="H1161" s="43"/>
      <c r="I1161" s="17"/>
      <c r="J1161" s="17"/>
      <c r="K1161" s="43"/>
      <c r="L1161" s="32"/>
    </row>
    <row r="1162" spans="1:12">
      <c r="A1162" s="149"/>
      <c r="B1162" s="158"/>
      <c r="C1162" s="24" t="s">
        <v>63</v>
      </c>
      <c r="D1162" s="17">
        <v>24000</v>
      </c>
      <c r="E1162" s="17">
        <v>24000</v>
      </c>
      <c r="F1162" s="17"/>
      <c r="G1162" s="17"/>
      <c r="H1162" s="43"/>
      <c r="I1162" s="17"/>
      <c r="J1162" s="17"/>
      <c r="K1162" s="43"/>
      <c r="L1162" s="32"/>
    </row>
    <row r="1163" spans="1:12">
      <c r="A1163" s="149"/>
      <c r="B1163" s="158"/>
      <c r="C1163" s="24" t="s">
        <v>55</v>
      </c>
      <c r="D1163" s="17">
        <v>54000</v>
      </c>
      <c r="E1163" s="17">
        <v>54000</v>
      </c>
      <c r="F1163" s="17"/>
      <c r="G1163" s="17"/>
      <c r="H1163" s="43"/>
      <c r="I1163" s="17"/>
      <c r="J1163" s="17"/>
      <c r="K1163" s="43"/>
      <c r="L1163" s="32"/>
    </row>
    <row r="1164" spans="1:12">
      <c r="A1164" s="149"/>
      <c r="B1164" s="158"/>
      <c r="C1164" s="24" t="s">
        <v>929</v>
      </c>
      <c r="D1164" s="17">
        <v>120000</v>
      </c>
      <c r="E1164" s="17">
        <v>120000</v>
      </c>
      <c r="F1164" s="17"/>
      <c r="G1164" s="17"/>
      <c r="H1164" s="43"/>
      <c r="I1164" s="17"/>
      <c r="J1164" s="17"/>
      <c r="K1164" s="43"/>
      <c r="L1164" s="32"/>
    </row>
    <row r="1165" spans="1:12">
      <c r="A1165" s="149"/>
      <c r="B1165" s="158"/>
      <c r="C1165" s="24" t="s">
        <v>928</v>
      </c>
      <c r="D1165" s="17">
        <v>48976</v>
      </c>
      <c r="E1165" s="17">
        <v>48976</v>
      </c>
      <c r="F1165" s="17"/>
      <c r="G1165" s="17"/>
      <c r="H1165" s="43"/>
      <c r="I1165" s="17"/>
      <c r="J1165" s="17"/>
      <c r="K1165" s="43"/>
      <c r="L1165" s="32"/>
    </row>
    <row r="1166" spans="1:12">
      <c r="A1166" s="149"/>
      <c r="B1166" s="158"/>
      <c r="C1166" s="16" t="s">
        <v>1</v>
      </c>
      <c r="D1166" s="15">
        <f>SUM(D1158:D1165)</f>
        <v>3058676</v>
      </c>
      <c r="E1166" s="15">
        <f>SUM(E1158:E1165)</f>
        <v>1929476</v>
      </c>
      <c r="F1166" s="15">
        <f>SUM(F1158:F1165)</f>
        <v>0</v>
      </c>
      <c r="G1166" s="15">
        <f>SUM(G1158:G1165)</f>
        <v>0</v>
      </c>
      <c r="H1166" s="15">
        <f>SUBTOTAL(9,F1166:G1166)</f>
        <v>0</v>
      </c>
      <c r="I1166" s="15">
        <f>SUM(I1158:I1165)</f>
        <v>0</v>
      </c>
      <c r="J1166" s="15">
        <f>SUM(J1158:J1165)</f>
        <v>0</v>
      </c>
      <c r="K1166" s="15">
        <f>SUBTOTAL(9,I1166:J1166)</f>
        <v>0</v>
      </c>
      <c r="L1166" s="34"/>
    </row>
    <row r="1167" spans="1:12">
      <c r="A1167" s="149">
        <v>92</v>
      </c>
      <c r="B1167" s="158" t="s">
        <v>927</v>
      </c>
      <c r="C1167" s="24" t="s">
        <v>926</v>
      </c>
      <c r="D1167" s="17">
        <v>36900</v>
      </c>
      <c r="E1167" s="17">
        <v>36900</v>
      </c>
      <c r="F1167" s="17"/>
      <c r="G1167" s="17"/>
      <c r="H1167" s="43"/>
      <c r="I1167" s="17"/>
      <c r="J1167" s="17"/>
      <c r="K1167" s="43"/>
      <c r="L1167" s="32"/>
    </row>
    <row r="1168" spans="1:12">
      <c r="A1168" s="149"/>
      <c r="B1168" s="158"/>
      <c r="C1168" s="24" t="s">
        <v>50</v>
      </c>
      <c r="D1168" s="17">
        <v>398000</v>
      </c>
      <c r="E1168" s="17">
        <v>398000</v>
      </c>
      <c r="F1168" s="17"/>
      <c r="G1168" s="17"/>
      <c r="H1168" s="43"/>
      <c r="I1168" s="17"/>
      <c r="J1168" s="17"/>
      <c r="K1168" s="43"/>
      <c r="L1168" s="32"/>
    </row>
    <row r="1169" spans="1:12">
      <c r="A1169" s="149"/>
      <c r="B1169" s="158"/>
      <c r="C1169" s="24" t="s">
        <v>143</v>
      </c>
      <c r="D1169" s="17">
        <v>39530</v>
      </c>
      <c r="E1169" s="17">
        <v>39530</v>
      </c>
      <c r="F1169" s="17"/>
      <c r="G1169" s="17"/>
      <c r="H1169" s="43"/>
      <c r="I1169" s="17"/>
      <c r="J1169" s="17"/>
      <c r="K1169" s="43"/>
      <c r="L1169" s="32"/>
    </row>
    <row r="1170" spans="1:12">
      <c r="A1170" s="149"/>
      <c r="B1170" s="158"/>
      <c r="C1170" s="24" t="s">
        <v>925</v>
      </c>
      <c r="D1170" s="17">
        <v>36234</v>
      </c>
      <c r="E1170" s="17">
        <v>36234</v>
      </c>
      <c r="F1170" s="17"/>
      <c r="G1170" s="17"/>
      <c r="H1170" s="43"/>
      <c r="I1170" s="17"/>
      <c r="J1170" s="17"/>
      <c r="K1170" s="43"/>
      <c r="L1170" s="32"/>
    </row>
    <row r="1171" spans="1:12">
      <c r="A1171" s="149"/>
      <c r="B1171" s="158"/>
      <c r="C1171" s="24" t="s">
        <v>98</v>
      </c>
      <c r="D1171" s="17">
        <v>62550</v>
      </c>
      <c r="E1171" s="17">
        <v>62550</v>
      </c>
      <c r="F1171" s="17"/>
      <c r="G1171" s="17"/>
      <c r="H1171" s="43"/>
      <c r="I1171" s="17"/>
      <c r="J1171" s="17"/>
      <c r="K1171" s="43"/>
      <c r="L1171" s="32"/>
    </row>
    <row r="1172" spans="1:12" ht="33">
      <c r="A1172" s="149"/>
      <c r="B1172" s="158"/>
      <c r="C1172" s="24" t="s">
        <v>924</v>
      </c>
      <c r="D1172" s="17">
        <v>43654</v>
      </c>
      <c r="E1172" s="17">
        <v>43654</v>
      </c>
      <c r="F1172" s="17"/>
      <c r="G1172" s="17"/>
      <c r="H1172" s="43"/>
      <c r="I1172" s="17"/>
      <c r="J1172" s="17"/>
      <c r="K1172" s="43"/>
      <c r="L1172" s="32"/>
    </row>
    <row r="1173" spans="1:12">
      <c r="A1173" s="149"/>
      <c r="B1173" s="158"/>
      <c r="C1173" s="24" t="s">
        <v>923</v>
      </c>
      <c r="D1173" s="17">
        <v>16000</v>
      </c>
      <c r="E1173" s="17">
        <v>16000</v>
      </c>
      <c r="F1173" s="17"/>
      <c r="G1173" s="17"/>
      <c r="H1173" s="43"/>
      <c r="I1173" s="17"/>
      <c r="J1173" s="17"/>
      <c r="K1173" s="43"/>
      <c r="L1173" s="32"/>
    </row>
    <row r="1174" spans="1:12">
      <c r="A1174" s="149"/>
      <c r="B1174" s="158"/>
      <c r="C1174" s="24" t="s">
        <v>922</v>
      </c>
      <c r="D1174" s="17">
        <v>80000</v>
      </c>
      <c r="E1174" s="17">
        <v>80000</v>
      </c>
      <c r="F1174" s="17"/>
      <c r="G1174" s="17"/>
      <c r="H1174" s="43"/>
      <c r="I1174" s="17"/>
      <c r="J1174" s="17"/>
      <c r="K1174" s="43"/>
      <c r="L1174" s="32"/>
    </row>
    <row r="1175" spans="1:12">
      <c r="A1175" s="149"/>
      <c r="B1175" s="158"/>
      <c r="C1175" s="24" t="s">
        <v>381</v>
      </c>
      <c r="D1175" s="17">
        <v>31472</v>
      </c>
      <c r="E1175" s="17">
        <v>31472</v>
      </c>
      <c r="F1175" s="17"/>
      <c r="G1175" s="17"/>
      <c r="H1175" s="43"/>
      <c r="I1175" s="17"/>
      <c r="J1175" s="17"/>
      <c r="K1175" s="43"/>
      <c r="L1175" s="32"/>
    </row>
    <row r="1176" spans="1:12">
      <c r="A1176" s="149"/>
      <c r="B1176" s="158"/>
      <c r="C1176" s="24" t="s">
        <v>86</v>
      </c>
      <c r="D1176" s="17">
        <v>9595</v>
      </c>
      <c r="E1176" s="17">
        <v>9595</v>
      </c>
      <c r="F1176" s="17"/>
      <c r="G1176" s="17"/>
      <c r="H1176" s="43"/>
      <c r="I1176" s="17"/>
      <c r="J1176" s="17"/>
      <c r="K1176" s="43"/>
      <c r="L1176" s="32"/>
    </row>
    <row r="1177" spans="1:12">
      <c r="A1177" s="149"/>
      <c r="B1177" s="158"/>
      <c r="C1177" s="16" t="s">
        <v>1</v>
      </c>
      <c r="D1177" s="15">
        <f>SUM(D1167:D1176)</f>
        <v>753935</v>
      </c>
      <c r="E1177" s="15">
        <f>SUM(E1167:E1176)</f>
        <v>753935</v>
      </c>
      <c r="F1177" s="15">
        <f>SUM(F1167:F1176)</f>
        <v>0</v>
      </c>
      <c r="G1177" s="15">
        <f>SUM(G1167:G1176)</f>
        <v>0</v>
      </c>
      <c r="H1177" s="15">
        <f>SUBTOTAL(9,F1177:G1177)</f>
        <v>0</v>
      </c>
      <c r="I1177" s="15">
        <f>SUM(I1167:I1176)</f>
        <v>0</v>
      </c>
      <c r="J1177" s="15">
        <f>SUM(J1167:J1176)</f>
        <v>0</v>
      </c>
      <c r="K1177" s="15">
        <f>SUBTOTAL(9,I1177:J1177)</f>
        <v>0</v>
      </c>
      <c r="L1177" s="34"/>
    </row>
    <row r="1178" spans="1:12">
      <c r="A1178" s="149">
        <v>93</v>
      </c>
      <c r="B1178" s="158" t="s">
        <v>921</v>
      </c>
      <c r="C1178" s="24" t="s">
        <v>920</v>
      </c>
      <c r="D1178" s="17">
        <v>72800</v>
      </c>
      <c r="E1178" s="17">
        <v>72800</v>
      </c>
      <c r="F1178" s="17"/>
      <c r="G1178" s="17"/>
      <c r="H1178" s="43"/>
      <c r="I1178" s="17"/>
      <c r="J1178" s="17"/>
      <c r="K1178" s="43"/>
      <c r="L1178" s="32"/>
    </row>
    <row r="1179" spans="1:12">
      <c r="A1179" s="149"/>
      <c r="B1179" s="158"/>
      <c r="C1179" s="24" t="s">
        <v>919</v>
      </c>
      <c r="D1179" s="17">
        <v>49500</v>
      </c>
      <c r="E1179" s="17">
        <v>49500</v>
      </c>
      <c r="F1179" s="17"/>
      <c r="G1179" s="17"/>
      <c r="H1179" s="43"/>
      <c r="I1179" s="17"/>
      <c r="J1179" s="17"/>
      <c r="K1179" s="43"/>
      <c r="L1179" s="32"/>
    </row>
    <row r="1180" spans="1:12">
      <c r="A1180" s="149"/>
      <c r="B1180" s="158"/>
      <c r="C1180" s="24" t="s">
        <v>918</v>
      </c>
      <c r="D1180" s="17">
        <v>75900</v>
      </c>
      <c r="E1180" s="17">
        <v>75900</v>
      </c>
      <c r="F1180" s="17"/>
      <c r="G1180" s="17"/>
      <c r="H1180" s="43"/>
      <c r="I1180" s="17"/>
      <c r="J1180" s="17"/>
      <c r="K1180" s="43"/>
      <c r="L1180" s="32"/>
    </row>
    <row r="1181" spans="1:12">
      <c r="A1181" s="149"/>
      <c r="B1181" s="158"/>
      <c r="C1181" s="24" t="s">
        <v>917</v>
      </c>
      <c r="D1181" s="17">
        <v>50000</v>
      </c>
      <c r="E1181" s="17">
        <v>50000</v>
      </c>
      <c r="F1181" s="17"/>
      <c r="G1181" s="17"/>
      <c r="H1181" s="43"/>
      <c r="I1181" s="17"/>
      <c r="J1181" s="17"/>
      <c r="K1181" s="43"/>
      <c r="L1181" s="32"/>
    </row>
    <row r="1182" spans="1:12">
      <c r="A1182" s="149"/>
      <c r="B1182" s="158"/>
      <c r="C1182" s="16" t="s">
        <v>1</v>
      </c>
      <c r="D1182" s="15">
        <f>SUM(D1178:D1181)</f>
        <v>248200</v>
      </c>
      <c r="E1182" s="15">
        <f>SUM(E1178:E1181)</f>
        <v>248200</v>
      </c>
      <c r="F1182" s="15">
        <f>SUM(F1178:F1181)</f>
        <v>0</v>
      </c>
      <c r="G1182" s="15">
        <f>SUM(G1178:G1181)</f>
        <v>0</v>
      </c>
      <c r="H1182" s="15">
        <f>SUBTOTAL(9,F1182:G1182)</f>
        <v>0</v>
      </c>
      <c r="I1182" s="15">
        <f>SUM(I1178:I1181)</f>
        <v>0</v>
      </c>
      <c r="J1182" s="15">
        <f>SUM(J1178:J1181)</f>
        <v>0</v>
      </c>
      <c r="K1182" s="15">
        <f>SUBTOTAL(9,I1182:J1182)</f>
        <v>0</v>
      </c>
      <c r="L1182" s="34"/>
    </row>
    <row r="1183" spans="1:12">
      <c r="A1183" s="149">
        <v>94</v>
      </c>
      <c r="B1183" s="158" t="s">
        <v>916</v>
      </c>
      <c r="C1183" s="24" t="s">
        <v>197</v>
      </c>
      <c r="D1183" s="17">
        <v>469854</v>
      </c>
      <c r="E1183" s="17">
        <v>469854</v>
      </c>
      <c r="F1183" s="17"/>
      <c r="G1183" s="17"/>
      <c r="H1183" s="43"/>
      <c r="I1183" s="17"/>
      <c r="J1183" s="17"/>
      <c r="K1183" s="43"/>
      <c r="L1183" s="32"/>
    </row>
    <row r="1184" spans="1:12">
      <c r="A1184" s="149"/>
      <c r="B1184" s="158"/>
      <c r="C1184" s="24" t="s">
        <v>915</v>
      </c>
      <c r="D1184" s="17">
        <v>42720</v>
      </c>
      <c r="E1184" s="17">
        <v>42720</v>
      </c>
      <c r="F1184" s="17"/>
      <c r="G1184" s="17"/>
      <c r="H1184" s="43"/>
      <c r="I1184" s="17"/>
      <c r="J1184" s="17"/>
      <c r="K1184" s="43"/>
      <c r="L1184" s="32"/>
    </row>
    <row r="1185" spans="1:12">
      <c r="A1185" s="149"/>
      <c r="B1185" s="158"/>
      <c r="C1185" s="24" t="s">
        <v>914</v>
      </c>
      <c r="D1185" s="17">
        <v>64000</v>
      </c>
      <c r="E1185" s="17">
        <v>64000</v>
      </c>
      <c r="F1185" s="17"/>
      <c r="G1185" s="17"/>
      <c r="H1185" s="43"/>
      <c r="I1185" s="17"/>
      <c r="J1185" s="17"/>
      <c r="K1185" s="43"/>
      <c r="L1185" s="32"/>
    </row>
    <row r="1186" spans="1:12">
      <c r="A1186" s="149"/>
      <c r="B1186" s="158"/>
      <c r="C1186" s="24" t="s">
        <v>49</v>
      </c>
      <c r="D1186" s="17">
        <v>97200</v>
      </c>
      <c r="E1186" s="17">
        <v>97200</v>
      </c>
      <c r="F1186" s="17"/>
      <c r="G1186" s="17"/>
      <c r="H1186" s="43"/>
      <c r="I1186" s="17"/>
      <c r="J1186" s="17"/>
      <c r="K1186" s="43"/>
      <c r="L1186" s="32"/>
    </row>
    <row r="1187" spans="1:12">
      <c r="A1187" s="149"/>
      <c r="B1187" s="158"/>
      <c r="C1187" s="24" t="s">
        <v>50</v>
      </c>
      <c r="D1187" s="17">
        <v>427740</v>
      </c>
      <c r="E1187" s="17">
        <v>427740</v>
      </c>
      <c r="F1187" s="17"/>
      <c r="G1187" s="17"/>
      <c r="H1187" s="43"/>
      <c r="I1187" s="17"/>
      <c r="J1187" s="17"/>
      <c r="K1187" s="43"/>
      <c r="L1187" s="32"/>
    </row>
    <row r="1188" spans="1:12" ht="31.5">
      <c r="A1188" s="149"/>
      <c r="B1188" s="158"/>
      <c r="C1188" s="24" t="s">
        <v>238</v>
      </c>
      <c r="D1188" s="17">
        <v>139700</v>
      </c>
      <c r="E1188" s="17">
        <v>0</v>
      </c>
      <c r="F1188" s="17"/>
      <c r="G1188" s="17"/>
      <c r="H1188" s="43"/>
      <c r="I1188" s="17"/>
      <c r="J1188" s="17"/>
      <c r="K1188" s="43"/>
      <c r="L1188" s="32" t="s">
        <v>77</v>
      </c>
    </row>
    <row r="1189" spans="1:12">
      <c r="A1189" s="149"/>
      <c r="B1189" s="158"/>
      <c r="C1189" s="24" t="s">
        <v>913</v>
      </c>
      <c r="D1189" s="17">
        <v>399568</v>
      </c>
      <c r="E1189" s="17">
        <v>399568</v>
      </c>
      <c r="F1189" s="17"/>
      <c r="G1189" s="17"/>
      <c r="H1189" s="43"/>
      <c r="I1189" s="17"/>
      <c r="J1189" s="17"/>
      <c r="K1189" s="43"/>
      <c r="L1189" s="32"/>
    </row>
    <row r="1190" spans="1:12">
      <c r="A1190" s="149"/>
      <c r="B1190" s="158"/>
      <c r="C1190" s="24" t="s">
        <v>719</v>
      </c>
      <c r="D1190" s="17">
        <v>24840</v>
      </c>
      <c r="E1190" s="17">
        <v>24840</v>
      </c>
      <c r="F1190" s="17"/>
      <c r="G1190" s="17"/>
      <c r="H1190" s="43"/>
      <c r="I1190" s="17"/>
      <c r="J1190" s="17"/>
      <c r="K1190" s="43"/>
      <c r="L1190" s="32"/>
    </row>
    <row r="1191" spans="1:12">
      <c r="A1191" s="149"/>
      <c r="B1191" s="158"/>
      <c r="C1191" s="16" t="s">
        <v>1</v>
      </c>
      <c r="D1191" s="15">
        <f>SUM(D1183:D1190)</f>
        <v>1665622</v>
      </c>
      <c r="E1191" s="15">
        <f>SUM(E1183:E1190)</f>
        <v>1525922</v>
      </c>
      <c r="F1191" s="15">
        <f>SUM(F1183:F1190)</f>
        <v>0</v>
      </c>
      <c r="G1191" s="15">
        <f>SUM(G1183:G1190)</f>
        <v>0</v>
      </c>
      <c r="H1191" s="15">
        <f>SUBTOTAL(9,F1191:G1191)</f>
        <v>0</v>
      </c>
      <c r="I1191" s="15">
        <f>SUM(I1183:I1190)</f>
        <v>0</v>
      </c>
      <c r="J1191" s="15">
        <f>SUM(J1183:J1190)</f>
        <v>0</v>
      </c>
      <c r="K1191" s="15">
        <f>SUBTOTAL(9,I1191:J1191)</f>
        <v>0</v>
      </c>
      <c r="L1191" s="34"/>
    </row>
    <row r="1192" spans="1:12">
      <c r="A1192" s="154">
        <v>95</v>
      </c>
      <c r="B1192" s="150" t="s">
        <v>912</v>
      </c>
      <c r="C1192" s="24" t="s">
        <v>95</v>
      </c>
      <c r="D1192" s="17">
        <v>64800</v>
      </c>
      <c r="E1192" s="17">
        <v>32400</v>
      </c>
      <c r="F1192" s="17"/>
      <c r="G1192" s="17"/>
      <c r="H1192" s="43"/>
      <c r="I1192" s="17"/>
      <c r="J1192" s="17"/>
      <c r="K1192" s="43"/>
      <c r="L1192" s="32"/>
    </row>
    <row r="1193" spans="1:12" ht="31.5">
      <c r="A1193" s="155"/>
      <c r="B1193" s="151"/>
      <c r="C1193" s="24" t="s">
        <v>911</v>
      </c>
      <c r="D1193" s="17">
        <v>2398</v>
      </c>
      <c r="E1193" s="17">
        <v>0</v>
      </c>
      <c r="F1193" s="17"/>
      <c r="G1193" s="17"/>
      <c r="H1193" s="43"/>
      <c r="I1193" s="17"/>
      <c r="J1193" s="17"/>
      <c r="K1193" s="43"/>
      <c r="L1193" s="32" t="s">
        <v>77</v>
      </c>
    </row>
    <row r="1194" spans="1:12">
      <c r="A1194" s="155"/>
      <c r="B1194" s="151"/>
      <c r="C1194" s="24" t="s">
        <v>92</v>
      </c>
      <c r="D1194" s="17">
        <v>15500</v>
      </c>
      <c r="E1194" s="17">
        <v>15500</v>
      </c>
      <c r="F1194" s="17"/>
      <c r="G1194" s="17"/>
      <c r="H1194" s="43"/>
      <c r="I1194" s="17"/>
      <c r="J1194" s="17"/>
      <c r="K1194" s="43"/>
      <c r="L1194" s="32"/>
    </row>
    <row r="1195" spans="1:12" ht="31.5">
      <c r="A1195" s="155"/>
      <c r="B1195" s="151"/>
      <c r="C1195" s="24" t="s">
        <v>910</v>
      </c>
      <c r="D1195" s="17">
        <v>7780</v>
      </c>
      <c r="E1195" s="17">
        <v>0</v>
      </c>
      <c r="F1195" s="17"/>
      <c r="G1195" s="17"/>
      <c r="H1195" s="43"/>
      <c r="I1195" s="17"/>
      <c r="J1195" s="17"/>
      <c r="K1195" s="43"/>
      <c r="L1195" s="32" t="s">
        <v>77</v>
      </c>
    </row>
    <row r="1196" spans="1:12" ht="31.5">
      <c r="A1196" s="155"/>
      <c r="B1196" s="151"/>
      <c r="C1196" s="24" t="s">
        <v>909</v>
      </c>
      <c r="D1196" s="17">
        <v>1799</v>
      </c>
      <c r="E1196" s="17">
        <v>0</v>
      </c>
      <c r="F1196" s="17"/>
      <c r="G1196" s="17"/>
      <c r="H1196" s="43"/>
      <c r="I1196" s="17"/>
      <c r="J1196" s="17"/>
      <c r="K1196" s="43"/>
      <c r="L1196" s="32" t="s">
        <v>77</v>
      </c>
    </row>
    <row r="1197" spans="1:12">
      <c r="A1197" s="155"/>
      <c r="B1197" s="151"/>
      <c r="C1197" s="24" t="s">
        <v>908</v>
      </c>
      <c r="D1197" s="17">
        <v>6990</v>
      </c>
      <c r="E1197" s="17">
        <v>6990</v>
      </c>
      <c r="F1197" s="17"/>
      <c r="G1197" s="17"/>
      <c r="H1197" s="43"/>
      <c r="I1197" s="17"/>
      <c r="J1197" s="17"/>
      <c r="K1197" s="43"/>
      <c r="L1197" s="32"/>
    </row>
    <row r="1198" spans="1:12">
      <c r="A1198" s="155"/>
      <c r="B1198" s="151"/>
      <c r="C1198" s="24" t="s">
        <v>123</v>
      </c>
      <c r="D1198" s="17">
        <v>5998</v>
      </c>
      <c r="E1198" s="17">
        <v>2999</v>
      </c>
      <c r="F1198" s="17"/>
      <c r="G1198" s="17"/>
      <c r="H1198" s="43"/>
      <c r="I1198" s="17"/>
      <c r="J1198" s="17"/>
      <c r="K1198" s="43"/>
      <c r="L1198" s="32"/>
    </row>
    <row r="1199" spans="1:12">
      <c r="A1199" s="155"/>
      <c r="B1199" s="151"/>
      <c r="C1199" s="24" t="s">
        <v>168</v>
      </c>
      <c r="D1199" s="17">
        <v>7180</v>
      </c>
      <c r="E1199" s="17">
        <v>3590</v>
      </c>
      <c r="F1199" s="17"/>
      <c r="G1199" s="17"/>
      <c r="H1199" s="43"/>
      <c r="I1199" s="17"/>
      <c r="J1199" s="17"/>
      <c r="K1199" s="43"/>
      <c r="L1199" s="32"/>
    </row>
    <row r="1200" spans="1:12" ht="31.5">
      <c r="A1200" s="155"/>
      <c r="B1200" s="151"/>
      <c r="C1200" s="24" t="s">
        <v>674</v>
      </c>
      <c r="D1200" s="17">
        <v>11064</v>
      </c>
      <c r="E1200" s="17">
        <v>0</v>
      </c>
      <c r="F1200" s="17"/>
      <c r="G1200" s="17"/>
      <c r="H1200" s="43"/>
      <c r="I1200" s="17"/>
      <c r="J1200" s="17"/>
      <c r="K1200" s="43"/>
      <c r="L1200" s="32" t="s">
        <v>77</v>
      </c>
    </row>
    <row r="1201" spans="1:12">
      <c r="A1201" s="155"/>
      <c r="B1201" s="151"/>
      <c r="C1201" s="24" t="s">
        <v>76</v>
      </c>
      <c r="D1201" s="17">
        <v>1390</v>
      </c>
      <c r="E1201" s="17">
        <v>1390</v>
      </c>
      <c r="F1201" s="17"/>
      <c r="G1201" s="17"/>
      <c r="H1201" s="43"/>
      <c r="I1201" s="17"/>
      <c r="J1201" s="17"/>
      <c r="K1201" s="43"/>
      <c r="L1201" s="32"/>
    </row>
    <row r="1202" spans="1:12" ht="31.5">
      <c r="A1202" s="155"/>
      <c r="B1202" s="151"/>
      <c r="C1202" s="24" t="s">
        <v>907</v>
      </c>
      <c r="D1202" s="17">
        <v>3990</v>
      </c>
      <c r="E1202" s="17">
        <v>0</v>
      </c>
      <c r="F1202" s="17"/>
      <c r="G1202" s="17"/>
      <c r="H1202" s="43"/>
      <c r="I1202" s="17"/>
      <c r="J1202" s="17"/>
      <c r="K1202" s="43"/>
      <c r="L1202" s="32" t="s">
        <v>77</v>
      </c>
    </row>
    <row r="1203" spans="1:12">
      <c r="A1203" s="155"/>
      <c r="B1203" s="151"/>
      <c r="C1203" s="24" t="s">
        <v>121</v>
      </c>
      <c r="D1203" s="17">
        <v>4490</v>
      </c>
      <c r="E1203" s="17">
        <v>4490</v>
      </c>
      <c r="F1203" s="17"/>
      <c r="G1203" s="17"/>
      <c r="H1203" s="43"/>
      <c r="I1203" s="17"/>
      <c r="J1203" s="17"/>
      <c r="K1203" s="43"/>
      <c r="L1203" s="32"/>
    </row>
    <row r="1204" spans="1:12">
      <c r="A1204" s="155"/>
      <c r="B1204" s="151"/>
      <c r="C1204" s="24" t="s">
        <v>163</v>
      </c>
      <c r="D1204" s="17">
        <v>4000</v>
      </c>
      <c r="E1204" s="17">
        <v>4000</v>
      </c>
      <c r="F1204" s="17"/>
      <c r="G1204" s="17"/>
      <c r="H1204" s="43"/>
      <c r="I1204" s="17"/>
      <c r="J1204" s="17"/>
      <c r="K1204" s="43"/>
      <c r="L1204" s="32"/>
    </row>
    <row r="1205" spans="1:12">
      <c r="A1205" s="155"/>
      <c r="B1205" s="151"/>
      <c r="C1205" s="24" t="s">
        <v>164</v>
      </c>
      <c r="D1205" s="17">
        <v>1790</v>
      </c>
      <c r="E1205" s="17">
        <v>1790</v>
      </c>
      <c r="F1205" s="17"/>
      <c r="G1205" s="17"/>
      <c r="H1205" s="43"/>
      <c r="I1205" s="17"/>
      <c r="J1205" s="17"/>
      <c r="K1205" s="43"/>
      <c r="L1205" s="32"/>
    </row>
    <row r="1206" spans="1:12" ht="31.5">
      <c r="A1206" s="155"/>
      <c r="B1206" s="151"/>
      <c r="C1206" s="24" t="s">
        <v>906</v>
      </c>
      <c r="D1206" s="17">
        <v>2190</v>
      </c>
      <c r="E1206" s="17">
        <v>0</v>
      </c>
      <c r="F1206" s="17"/>
      <c r="G1206" s="17"/>
      <c r="H1206" s="43"/>
      <c r="I1206" s="17"/>
      <c r="J1206" s="17"/>
      <c r="K1206" s="43"/>
      <c r="L1206" s="32" t="s">
        <v>77</v>
      </c>
    </row>
    <row r="1207" spans="1:12">
      <c r="A1207" s="155"/>
      <c r="B1207" s="151"/>
      <c r="C1207" s="24" t="s">
        <v>636</v>
      </c>
      <c r="D1207" s="17">
        <v>4490</v>
      </c>
      <c r="E1207" s="17">
        <v>4490</v>
      </c>
      <c r="F1207" s="17"/>
      <c r="G1207" s="17"/>
      <c r="H1207" s="43"/>
      <c r="I1207" s="17"/>
      <c r="J1207" s="17"/>
      <c r="K1207" s="43"/>
      <c r="L1207" s="32"/>
    </row>
    <row r="1208" spans="1:12">
      <c r="A1208" s="155"/>
      <c r="B1208" s="151"/>
      <c r="C1208" s="24" t="s">
        <v>140</v>
      </c>
      <c r="D1208" s="17">
        <v>8990</v>
      </c>
      <c r="E1208" s="17">
        <v>8990</v>
      </c>
      <c r="F1208" s="17"/>
      <c r="G1208" s="17"/>
      <c r="H1208" s="43"/>
      <c r="I1208" s="17"/>
      <c r="J1208" s="17"/>
      <c r="K1208" s="43"/>
      <c r="L1208" s="32"/>
    </row>
    <row r="1209" spans="1:12">
      <c r="A1209" s="155"/>
      <c r="B1209" s="151"/>
      <c r="C1209" s="24" t="s">
        <v>905</v>
      </c>
      <c r="D1209" s="17">
        <v>20500</v>
      </c>
      <c r="E1209" s="17">
        <v>20500</v>
      </c>
      <c r="F1209" s="17"/>
      <c r="G1209" s="17"/>
      <c r="H1209" s="43"/>
      <c r="I1209" s="17"/>
      <c r="J1209" s="17"/>
      <c r="K1209" s="43"/>
      <c r="L1209" s="32"/>
    </row>
    <row r="1210" spans="1:12">
      <c r="A1210" s="155"/>
      <c r="B1210" s="151"/>
      <c r="C1210" s="24" t="s">
        <v>904</v>
      </c>
      <c r="D1210" s="17">
        <v>6590</v>
      </c>
      <c r="E1210" s="17">
        <v>6590</v>
      </c>
      <c r="F1210" s="17"/>
      <c r="G1210" s="17"/>
      <c r="H1210" s="43"/>
      <c r="I1210" s="17"/>
      <c r="J1210" s="17"/>
      <c r="K1210" s="43"/>
      <c r="L1210" s="32"/>
    </row>
    <row r="1211" spans="1:12">
      <c r="A1211" s="155"/>
      <c r="B1211" s="151"/>
      <c r="C1211" s="18" t="s">
        <v>903</v>
      </c>
      <c r="D1211" s="17">
        <v>3980</v>
      </c>
      <c r="E1211" s="17">
        <v>3980</v>
      </c>
      <c r="F1211" s="17"/>
      <c r="G1211" s="17"/>
      <c r="H1211" s="43"/>
      <c r="I1211" s="17"/>
      <c r="J1211" s="17"/>
      <c r="K1211" s="43"/>
      <c r="L1211" s="32"/>
    </row>
    <row r="1212" spans="1:12">
      <c r="A1212" s="155"/>
      <c r="B1212" s="151"/>
      <c r="C1212" s="18" t="s">
        <v>250</v>
      </c>
      <c r="D1212" s="17">
        <v>19400</v>
      </c>
      <c r="E1212" s="17">
        <v>19400</v>
      </c>
      <c r="F1212" s="17"/>
      <c r="G1212" s="17"/>
      <c r="H1212" s="43"/>
      <c r="I1212" s="17"/>
      <c r="J1212" s="17"/>
      <c r="K1212" s="43"/>
      <c r="L1212" s="32"/>
    </row>
    <row r="1213" spans="1:12">
      <c r="A1213" s="156"/>
      <c r="B1213" s="152"/>
      <c r="C1213" s="24" t="s">
        <v>902</v>
      </c>
      <c r="D1213" s="17">
        <v>14960</v>
      </c>
      <c r="E1213" s="17">
        <v>14960</v>
      </c>
      <c r="F1213" s="17"/>
      <c r="G1213" s="17"/>
      <c r="H1213" s="43"/>
      <c r="I1213" s="17"/>
      <c r="J1213" s="17"/>
      <c r="K1213" s="43"/>
      <c r="L1213" s="32"/>
    </row>
    <row r="1214" spans="1:12">
      <c r="A1214" s="156"/>
      <c r="B1214" s="152"/>
      <c r="C1214" s="24" t="s">
        <v>901</v>
      </c>
      <c r="D1214" s="17">
        <v>12000</v>
      </c>
      <c r="E1214" s="17">
        <v>12000</v>
      </c>
      <c r="F1214" s="17"/>
      <c r="G1214" s="17"/>
      <c r="H1214" s="43"/>
      <c r="I1214" s="17"/>
      <c r="J1214" s="17"/>
      <c r="K1214" s="43"/>
      <c r="L1214" s="32"/>
    </row>
    <row r="1215" spans="1:12">
      <c r="A1215" s="156"/>
      <c r="B1215" s="152"/>
      <c r="C1215" s="24" t="s">
        <v>900</v>
      </c>
      <c r="D1215" s="17">
        <v>3900</v>
      </c>
      <c r="E1215" s="17">
        <v>3900</v>
      </c>
      <c r="F1215" s="17"/>
      <c r="G1215" s="17"/>
      <c r="H1215" s="43"/>
      <c r="I1215" s="17"/>
      <c r="J1215" s="17"/>
      <c r="K1215" s="43"/>
      <c r="L1215" s="32"/>
    </row>
    <row r="1216" spans="1:12">
      <c r="A1216" s="156"/>
      <c r="B1216" s="152"/>
      <c r="C1216" s="24" t="s">
        <v>899</v>
      </c>
      <c r="D1216" s="17">
        <v>13700</v>
      </c>
      <c r="E1216" s="17">
        <v>13700</v>
      </c>
      <c r="F1216" s="17"/>
      <c r="G1216" s="17"/>
      <c r="H1216" s="43"/>
      <c r="I1216" s="17"/>
      <c r="J1216" s="17"/>
      <c r="K1216" s="43"/>
      <c r="L1216" s="32"/>
    </row>
    <row r="1217" spans="1:12">
      <c r="A1217" s="156"/>
      <c r="B1217" s="152"/>
      <c r="C1217" s="24" t="s">
        <v>898</v>
      </c>
      <c r="D1217" s="17">
        <v>19000</v>
      </c>
      <c r="E1217" s="17">
        <v>19000</v>
      </c>
      <c r="F1217" s="17"/>
      <c r="G1217" s="17"/>
      <c r="H1217" s="43"/>
      <c r="I1217" s="17"/>
      <c r="J1217" s="17"/>
      <c r="K1217" s="43"/>
      <c r="L1217" s="32"/>
    </row>
    <row r="1218" spans="1:12">
      <c r="A1218" s="156"/>
      <c r="B1218" s="152"/>
      <c r="C1218" s="24" t="s">
        <v>111</v>
      </c>
      <c r="D1218" s="17">
        <v>4300</v>
      </c>
      <c r="E1218" s="17">
        <v>4300</v>
      </c>
      <c r="F1218" s="17"/>
      <c r="G1218" s="17"/>
      <c r="H1218" s="43"/>
      <c r="I1218" s="17"/>
      <c r="J1218" s="17"/>
      <c r="K1218" s="43"/>
      <c r="L1218" s="32"/>
    </row>
    <row r="1219" spans="1:12">
      <c r="A1219" s="156"/>
      <c r="B1219" s="152"/>
      <c r="C1219" s="24" t="s">
        <v>112</v>
      </c>
      <c r="D1219" s="17">
        <v>5900</v>
      </c>
      <c r="E1219" s="17">
        <v>5900</v>
      </c>
      <c r="F1219" s="17"/>
      <c r="G1219" s="17"/>
      <c r="H1219" s="43"/>
      <c r="I1219" s="17"/>
      <c r="J1219" s="17"/>
      <c r="K1219" s="43"/>
      <c r="L1219" s="32"/>
    </row>
    <row r="1220" spans="1:12">
      <c r="A1220" s="156"/>
      <c r="B1220" s="152"/>
      <c r="C1220" s="24" t="s">
        <v>119</v>
      </c>
      <c r="D1220" s="17">
        <v>4900</v>
      </c>
      <c r="E1220" s="17">
        <v>4900</v>
      </c>
      <c r="F1220" s="17"/>
      <c r="G1220" s="17"/>
      <c r="H1220" s="43"/>
      <c r="I1220" s="17"/>
      <c r="J1220" s="17"/>
      <c r="K1220" s="43"/>
      <c r="L1220" s="32"/>
    </row>
    <row r="1221" spans="1:12">
      <c r="A1221" s="156"/>
      <c r="B1221" s="152"/>
      <c r="C1221" s="24" t="s">
        <v>897</v>
      </c>
      <c r="D1221" s="17">
        <v>10970</v>
      </c>
      <c r="E1221" s="17">
        <v>10970</v>
      </c>
      <c r="F1221" s="17"/>
      <c r="G1221" s="17"/>
      <c r="H1221" s="43"/>
      <c r="I1221" s="17"/>
      <c r="J1221" s="17"/>
      <c r="K1221" s="43"/>
      <c r="L1221" s="32"/>
    </row>
    <row r="1222" spans="1:12">
      <c r="A1222" s="156"/>
      <c r="B1222" s="152"/>
      <c r="C1222" s="24" t="s">
        <v>896</v>
      </c>
      <c r="D1222" s="17">
        <v>538000</v>
      </c>
      <c r="E1222" s="17">
        <v>538000</v>
      </c>
      <c r="F1222" s="17"/>
      <c r="G1222" s="17"/>
      <c r="H1222" s="43"/>
      <c r="I1222" s="17"/>
      <c r="J1222" s="17"/>
      <c r="K1222" s="43"/>
      <c r="L1222" s="32"/>
    </row>
    <row r="1223" spans="1:12">
      <c r="A1223" s="156"/>
      <c r="B1223" s="152"/>
      <c r="C1223" s="24" t="s">
        <v>895</v>
      </c>
      <c r="D1223" s="17">
        <v>20000</v>
      </c>
      <c r="E1223" s="17">
        <v>20000</v>
      </c>
      <c r="F1223" s="17"/>
      <c r="G1223" s="17"/>
      <c r="H1223" s="43"/>
      <c r="I1223" s="17"/>
      <c r="J1223" s="17"/>
      <c r="K1223" s="43"/>
      <c r="L1223" s="32"/>
    </row>
    <row r="1224" spans="1:12">
      <c r="A1224" s="156"/>
      <c r="B1224" s="152"/>
      <c r="C1224" s="24" t="s">
        <v>206</v>
      </c>
      <c r="D1224" s="17">
        <v>23750</v>
      </c>
      <c r="E1224" s="17">
        <v>23750</v>
      </c>
      <c r="F1224" s="17"/>
      <c r="G1224" s="17"/>
      <c r="H1224" s="43"/>
      <c r="I1224" s="17"/>
      <c r="J1224" s="17"/>
      <c r="K1224" s="43"/>
      <c r="L1224" s="32"/>
    </row>
    <row r="1225" spans="1:12">
      <c r="A1225" s="156"/>
      <c r="B1225" s="152"/>
      <c r="C1225" s="24" t="s">
        <v>894</v>
      </c>
      <c r="D1225" s="17">
        <v>28800</v>
      </c>
      <c r="E1225" s="17">
        <v>28800</v>
      </c>
      <c r="F1225" s="17"/>
      <c r="G1225" s="17"/>
      <c r="H1225" s="43"/>
      <c r="I1225" s="17"/>
      <c r="J1225" s="17"/>
      <c r="K1225" s="43"/>
      <c r="L1225" s="32"/>
    </row>
    <row r="1226" spans="1:12" ht="31.5">
      <c r="A1226" s="156"/>
      <c r="B1226" s="152"/>
      <c r="C1226" s="24" t="s">
        <v>612</v>
      </c>
      <c r="D1226" s="17">
        <v>45685</v>
      </c>
      <c r="E1226" s="17">
        <v>0</v>
      </c>
      <c r="F1226" s="17"/>
      <c r="G1226" s="17"/>
      <c r="H1226" s="43"/>
      <c r="I1226" s="17"/>
      <c r="J1226" s="17"/>
      <c r="K1226" s="43"/>
      <c r="L1226" s="32" t="s">
        <v>77</v>
      </c>
    </row>
    <row r="1227" spans="1:12">
      <c r="A1227" s="156"/>
      <c r="B1227" s="152"/>
      <c r="C1227" s="24" t="s">
        <v>893</v>
      </c>
      <c r="D1227" s="17">
        <v>31472</v>
      </c>
      <c r="E1227" s="17">
        <v>31472</v>
      </c>
      <c r="F1227" s="17"/>
      <c r="G1227" s="17"/>
      <c r="H1227" s="43"/>
      <c r="I1227" s="17"/>
      <c r="J1227" s="17"/>
      <c r="K1227" s="43"/>
      <c r="L1227" s="32"/>
    </row>
    <row r="1228" spans="1:12">
      <c r="A1228" s="156"/>
      <c r="B1228" s="152"/>
      <c r="C1228" s="18" t="s">
        <v>822</v>
      </c>
      <c r="D1228" s="17">
        <v>36000</v>
      </c>
      <c r="E1228" s="17">
        <v>36000</v>
      </c>
      <c r="F1228" s="17"/>
      <c r="G1228" s="17"/>
      <c r="H1228" s="43"/>
      <c r="I1228" s="17"/>
      <c r="J1228" s="17"/>
      <c r="K1228" s="43"/>
      <c r="L1228" s="32"/>
    </row>
    <row r="1229" spans="1:12">
      <c r="A1229" s="156"/>
      <c r="B1229" s="152"/>
      <c r="C1229" s="18" t="s">
        <v>892</v>
      </c>
      <c r="D1229" s="17">
        <v>16200</v>
      </c>
      <c r="E1229" s="17">
        <v>16200</v>
      </c>
      <c r="F1229" s="17"/>
      <c r="G1229" s="17"/>
      <c r="H1229" s="43"/>
      <c r="I1229" s="17"/>
      <c r="J1229" s="17"/>
      <c r="K1229" s="43"/>
      <c r="L1229" s="32"/>
    </row>
    <row r="1230" spans="1:12">
      <c r="A1230" s="157"/>
      <c r="B1230" s="153"/>
      <c r="C1230" s="16" t="s">
        <v>1</v>
      </c>
      <c r="D1230" s="15">
        <f>SUM(D1192:D1229)</f>
        <v>1034846</v>
      </c>
      <c r="E1230" s="15">
        <f>SUM(E1192:E1229)</f>
        <v>920951</v>
      </c>
      <c r="F1230" s="15">
        <f>SUM(F1192:F1229)</f>
        <v>0</v>
      </c>
      <c r="G1230" s="15">
        <f>SUM(G1192:G1229)</f>
        <v>0</v>
      </c>
      <c r="H1230" s="15">
        <f>SUBTOTAL(9,F1230:G1230)</f>
        <v>0</v>
      </c>
      <c r="I1230" s="15">
        <f>SUM(I1192:I1229)</f>
        <v>0</v>
      </c>
      <c r="J1230" s="15">
        <f>SUM(J1192:J1229)</f>
        <v>0</v>
      </c>
      <c r="K1230" s="15">
        <f>SUBTOTAL(9,I1230:J1230)</f>
        <v>0</v>
      </c>
      <c r="L1230" s="34"/>
    </row>
    <row r="1231" spans="1:12">
      <c r="A1231" s="149">
        <v>96</v>
      </c>
      <c r="B1231" s="158" t="s">
        <v>891</v>
      </c>
      <c r="C1231" s="24" t="s">
        <v>890</v>
      </c>
      <c r="D1231" s="17">
        <v>935400</v>
      </c>
      <c r="E1231" s="17">
        <v>935400</v>
      </c>
      <c r="F1231" s="17"/>
      <c r="G1231" s="17"/>
      <c r="H1231" s="43"/>
      <c r="I1231" s="17"/>
      <c r="J1231" s="17"/>
      <c r="K1231" s="43"/>
      <c r="L1231" s="32"/>
    </row>
    <row r="1232" spans="1:12">
      <c r="A1232" s="149"/>
      <c r="B1232" s="158"/>
      <c r="C1232" s="24" t="s">
        <v>889</v>
      </c>
      <c r="D1232" s="17">
        <v>437060</v>
      </c>
      <c r="E1232" s="17">
        <v>437060</v>
      </c>
      <c r="F1232" s="17"/>
      <c r="G1232" s="17"/>
      <c r="H1232" s="43"/>
      <c r="I1232" s="17"/>
      <c r="J1232" s="17"/>
      <c r="K1232" s="43"/>
      <c r="L1232" s="32"/>
    </row>
    <row r="1233" spans="1:12">
      <c r="A1233" s="149"/>
      <c r="B1233" s="158"/>
      <c r="C1233" s="24" t="s">
        <v>108</v>
      </c>
      <c r="D1233" s="17">
        <v>105000</v>
      </c>
      <c r="E1233" s="17">
        <v>105000</v>
      </c>
      <c r="F1233" s="17"/>
      <c r="G1233" s="17"/>
      <c r="H1233" s="43"/>
      <c r="I1233" s="17"/>
      <c r="J1233" s="17"/>
      <c r="K1233" s="43"/>
      <c r="L1233" s="32"/>
    </row>
    <row r="1234" spans="1:12">
      <c r="A1234" s="149"/>
      <c r="B1234" s="158"/>
      <c r="C1234" s="24" t="s">
        <v>92</v>
      </c>
      <c r="D1234" s="17">
        <v>28000</v>
      </c>
      <c r="E1234" s="17">
        <v>28000</v>
      </c>
      <c r="F1234" s="17"/>
      <c r="G1234" s="17"/>
      <c r="H1234" s="43"/>
      <c r="I1234" s="17"/>
      <c r="J1234" s="17"/>
      <c r="K1234" s="43"/>
      <c r="L1234" s="32"/>
    </row>
    <row r="1235" spans="1:12">
      <c r="A1235" s="149"/>
      <c r="B1235" s="158"/>
      <c r="C1235" s="24" t="s">
        <v>640</v>
      </c>
      <c r="D1235" s="17">
        <v>63000</v>
      </c>
      <c r="E1235" s="17">
        <v>63000</v>
      </c>
      <c r="F1235" s="17"/>
      <c r="G1235" s="17"/>
      <c r="H1235" s="43"/>
      <c r="I1235" s="17"/>
      <c r="J1235" s="17"/>
      <c r="K1235" s="43"/>
      <c r="L1235" s="32"/>
    </row>
    <row r="1236" spans="1:12">
      <c r="A1236" s="149"/>
      <c r="B1236" s="158"/>
      <c r="C1236" s="24" t="s">
        <v>717</v>
      </c>
      <c r="D1236" s="17">
        <v>147000</v>
      </c>
      <c r="E1236" s="17">
        <v>147000</v>
      </c>
      <c r="F1236" s="17"/>
      <c r="G1236" s="17"/>
      <c r="H1236" s="43"/>
      <c r="I1236" s="17"/>
      <c r="J1236" s="17"/>
      <c r="K1236" s="43"/>
      <c r="L1236" s="32"/>
    </row>
    <row r="1237" spans="1:12">
      <c r="A1237" s="149"/>
      <c r="B1237" s="158"/>
      <c r="C1237" s="24" t="s">
        <v>888</v>
      </c>
      <c r="D1237" s="17">
        <v>118000</v>
      </c>
      <c r="E1237" s="17">
        <v>118000</v>
      </c>
      <c r="F1237" s="17"/>
      <c r="G1237" s="17"/>
      <c r="H1237" s="43"/>
      <c r="I1237" s="17"/>
      <c r="J1237" s="17"/>
      <c r="K1237" s="43"/>
      <c r="L1237" s="32"/>
    </row>
    <row r="1238" spans="1:12">
      <c r="A1238" s="149"/>
      <c r="B1238" s="158"/>
      <c r="C1238" s="24" t="s">
        <v>887</v>
      </c>
      <c r="D1238" s="17">
        <v>20000</v>
      </c>
      <c r="E1238" s="17">
        <v>20000</v>
      </c>
      <c r="F1238" s="17"/>
      <c r="G1238" s="17"/>
      <c r="H1238" s="43"/>
      <c r="I1238" s="17"/>
      <c r="J1238" s="17"/>
      <c r="K1238" s="43"/>
      <c r="L1238" s="32"/>
    </row>
    <row r="1239" spans="1:12">
      <c r="A1239" s="149"/>
      <c r="B1239" s="158"/>
      <c r="C1239" s="24" t="s">
        <v>119</v>
      </c>
      <c r="D1239" s="17">
        <v>11400</v>
      </c>
      <c r="E1239" s="17">
        <v>11400</v>
      </c>
      <c r="F1239" s="17"/>
      <c r="G1239" s="17"/>
      <c r="H1239" s="43"/>
      <c r="I1239" s="17"/>
      <c r="J1239" s="17"/>
      <c r="K1239" s="43"/>
      <c r="L1239" s="32"/>
    </row>
    <row r="1240" spans="1:12">
      <c r="A1240" s="149"/>
      <c r="B1240" s="158"/>
      <c r="C1240" s="24" t="s">
        <v>105</v>
      </c>
      <c r="D1240" s="17">
        <v>31200</v>
      </c>
      <c r="E1240" s="17">
        <v>31200</v>
      </c>
      <c r="F1240" s="17"/>
      <c r="G1240" s="17"/>
      <c r="H1240" s="43"/>
      <c r="I1240" s="17"/>
      <c r="J1240" s="17"/>
      <c r="K1240" s="43"/>
      <c r="L1240" s="32"/>
    </row>
    <row r="1241" spans="1:12">
      <c r="A1241" s="149"/>
      <c r="B1241" s="158"/>
      <c r="C1241" s="24" t="s">
        <v>235</v>
      </c>
      <c r="D1241" s="17">
        <v>4300</v>
      </c>
      <c r="E1241" s="17">
        <v>4300</v>
      </c>
      <c r="F1241" s="17"/>
      <c r="G1241" s="17"/>
      <c r="H1241" s="43"/>
      <c r="I1241" s="17"/>
      <c r="J1241" s="17"/>
      <c r="K1241" s="43"/>
      <c r="L1241" s="32"/>
    </row>
    <row r="1242" spans="1:12">
      <c r="A1242" s="149"/>
      <c r="B1242" s="158"/>
      <c r="C1242" s="24" t="s">
        <v>886</v>
      </c>
      <c r="D1242" s="17">
        <v>28500</v>
      </c>
      <c r="E1242" s="17">
        <v>28500</v>
      </c>
      <c r="F1242" s="17"/>
      <c r="G1242" s="17"/>
      <c r="H1242" s="43"/>
      <c r="I1242" s="17"/>
      <c r="J1242" s="17"/>
      <c r="K1242" s="43"/>
      <c r="L1242" s="32"/>
    </row>
    <row r="1243" spans="1:12">
      <c r="A1243" s="149"/>
      <c r="B1243" s="158"/>
      <c r="C1243" s="24" t="s">
        <v>143</v>
      </c>
      <c r="D1243" s="17">
        <v>58570</v>
      </c>
      <c r="E1243" s="17">
        <v>58570</v>
      </c>
      <c r="F1243" s="17"/>
      <c r="G1243" s="17"/>
      <c r="H1243" s="43"/>
      <c r="I1243" s="17"/>
      <c r="J1243" s="17"/>
      <c r="K1243" s="43"/>
      <c r="L1243" s="32"/>
    </row>
    <row r="1244" spans="1:12">
      <c r="A1244" s="149"/>
      <c r="B1244" s="158"/>
      <c r="C1244" s="24" t="s">
        <v>93</v>
      </c>
      <c r="D1244" s="17">
        <v>57316</v>
      </c>
      <c r="E1244" s="17">
        <v>57316</v>
      </c>
      <c r="F1244" s="17"/>
      <c r="G1244" s="17"/>
      <c r="H1244" s="43"/>
      <c r="I1244" s="17"/>
      <c r="J1244" s="17"/>
      <c r="K1244" s="43"/>
      <c r="L1244" s="32"/>
    </row>
    <row r="1245" spans="1:12" ht="31.5">
      <c r="A1245" s="149"/>
      <c r="B1245" s="158"/>
      <c r="C1245" s="24" t="s">
        <v>885</v>
      </c>
      <c r="D1245" s="17">
        <v>21000</v>
      </c>
      <c r="E1245" s="17">
        <v>0</v>
      </c>
      <c r="F1245" s="17"/>
      <c r="G1245" s="17"/>
      <c r="H1245" s="43"/>
      <c r="I1245" s="17"/>
      <c r="J1245" s="17"/>
      <c r="K1245" s="43"/>
      <c r="L1245" s="32" t="s">
        <v>77</v>
      </c>
    </row>
    <row r="1246" spans="1:12">
      <c r="A1246" s="149"/>
      <c r="B1246" s="158"/>
      <c r="C1246" s="24" t="s">
        <v>6</v>
      </c>
      <c r="D1246" s="17">
        <v>74520</v>
      </c>
      <c r="E1246" s="17">
        <v>24840</v>
      </c>
      <c r="F1246" s="17"/>
      <c r="G1246" s="17"/>
      <c r="H1246" s="43"/>
      <c r="I1246" s="17"/>
      <c r="J1246" s="17"/>
      <c r="K1246" s="43"/>
      <c r="L1246" s="32"/>
    </row>
    <row r="1247" spans="1:12" ht="31.5">
      <c r="A1247" s="149"/>
      <c r="B1247" s="158"/>
      <c r="C1247" s="24" t="s">
        <v>106</v>
      </c>
      <c r="D1247" s="17">
        <v>95000</v>
      </c>
      <c r="E1247" s="17">
        <v>0</v>
      </c>
      <c r="F1247" s="17"/>
      <c r="G1247" s="17"/>
      <c r="H1247" s="43"/>
      <c r="I1247" s="17"/>
      <c r="J1247" s="17"/>
      <c r="K1247" s="43"/>
      <c r="L1247" s="32" t="s">
        <v>77</v>
      </c>
    </row>
    <row r="1248" spans="1:12">
      <c r="A1248" s="149"/>
      <c r="B1248" s="158"/>
      <c r="C1248" s="24" t="s">
        <v>884</v>
      </c>
      <c r="D1248" s="17">
        <v>57000</v>
      </c>
      <c r="E1248" s="17">
        <v>57000</v>
      </c>
      <c r="F1248" s="17"/>
      <c r="G1248" s="17"/>
      <c r="H1248" s="43"/>
      <c r="I1248" s="17"/>
      <c r="J1248" s="17"/>
      <c r="K1248" s="43"/>
      <c r="L1248" s="32"/>
    </row>
    <row r="1249" spans="1:12">
      <c r="A1249" s="149"/>
      <c r="B1249" s="158"/>
      <c r="C1249" s="18" t="s">
        <v>86</v>
      </c>
      <c r="D1249" s="17">
        <v>19168</v>
      </c>
      <c r="E1249" s="17">
        <v>9584</v>
      </c>
      <c r="F1249" s="17"/>
      <c r="G1249" s="17"/>
      <c r="H1249" s="43"/>
      <c r="I1249" s="17"/>
      <c r="J1249" s="17"/>
      <c r="K1249" s="43"/>
      <c r="L1249" s="32"/>
    </row>
    <row r="1250" spans="1:12">
      <c r="A1250" s="149"/>
      <c r="B1250" s="158"/>
      <c r="C1250" s="16" t="s">
        <v>1</v>
      </c>
      <c r="D1250" s="15">
        <f>SUM(D1231:D1249)</f>
        <v>2311434</v>
      </c>
      <c r="E1250" s="15">
        <f>SUM(E1231:E1249)</f>
        <v>2136170</v>
      </c>
      <c r="F1250" s="15">
        <f>SUM(F1231:F1249)</f>
        <v>0</v>
      </c>
      <c r="G1250" s="15">
        <f>SUM(G1231:G1249)</f>
        <v>0</v>
      </c>
      <c r="H1250" s="15">
        <f>SUBTOTAL(9,F1250:G1250)</f>
        <v>0</v>
      </c>
      <c r="I1250" s="15">
        <f>SUM(I1231:I1249)</f>
        <v>0</v>
      </c>
      <c r="J1250" s="15">
        <f>SUM(J1231:J1249)</f>
        <v>0</v>
      </c>
      <c r="K1250" s="15">
        <f>SUBTOTAL(9,I1250:J1250)</f>
        <v>0</v>
      </c>
      <c r="L1250" s="34"/>
    </row>
    <row r="1251" spans="1:12">
      <c r="A1251" s="149">
        <v>97</v>
      </c>
      <c r="B1251" s="158" t="s">
        <v>883</v>
      </c>
      <c r="C1251" s="24" t="s">
        <v>92</v>
      </c>
      <c r="D1251" s="17">
        <v>25699</v>
      </c>
      <c r="E1251" s="17">
        <v>25699</v>
      </c>
      <c r="F1251" s="17"/>
      <c r="G1251" s="17"/>
      <c r="H1251" s="43"/>
      <c r="I1251" s="17"/>
      <c r="J1251" s="17"/>
      <c r="K1251" s="43"/>
      <c r="L1251" s="32"/>
    </row>
    <row r="1252" spans="1:12">
      <c r="A1252" s="149"/>
      <c r="B1252" s="158"/>
      <c r="C1252" s="24" t="s">
        <v>612</v>
      </c>
      <c r="D1252" s="17">
        <v>14900</v>
      </c>
      <c r="E1252" s="17">
        <v>14900</v>
      </c>
      <c r="F1252" s="17"/>
      <c r="G1252" s="17"/>
      <c r="H1252" s="43"/>
      <c r="I1252" s="17"/>
      <c r="J1252" s="17"/>
      <c r="K1252" s="43"/>
      <c r="L1252" s="32"/>
    </row>
    <row r="1253" spans="1:12">
      <c r="A1253" s="149"/>
      <c r="B1253" s="158"/>
      <c r="C1253" s="24" t="s">
        <v>588</v>
      </c>
      <c r="D1253" s="17">
        <v>11990</v>
      </c>
      <c r="E1253" s="17">
        <v>11990</v>
      </c>
      <c r="F1253" s="17"/>
      <c r="G1253" s="17"/>
      <c r="H1253" s="43"/>
      <c r="I1253" s="17"/>
      <c r="J1253" s="17"/>
      <c r="K1253" s="43"/>
      <c r="L1253" s="32"/>
    </row>
    <row r="1254" spans="1:12">
      <c r="A1254" s="149"/>
      <c r="B1254" s="158"/>
      <c r="C1254" s="24" t="s">
        <v>411</v>
      </c>
      <c r="D1254" s="17">
        <v>15400</v>
      </c>
      <c r="E1254" s="17">
        <v>15400</v>
      </c>
      <c r="F1254" s="17"/>
      <c r="G1254" s="17"/>
      <c r="H1254" s="43"/>
      <c r="I1254" s="17"/>
      <c r="J1254" s="17"/>
      <c r="K1254" s="43"/>
      <c r="L1254" s="32"/>
    </row>
    <row r="1255" spans="1:12">
      <c r="A1255" s="149"/>
      <c r="B1255" s="158"/>
      <c r="C1255" s="24" t="s">
        <v>81</v>
      </c>
      <c r="D1255" s="17">
        <v>32500</v>
      </c>
      <c r="E1255" s="17">
        <v>32500</v>
      </c>
      <c r="F1255" s="17"/>
      <c r="G1255" s="17"/>
      <c r="H1255" s="43"/>
      <c r="I1255" s="17"/>
      <c r="J1255" s="17"/>
      <c r="K1255" s="43"/>
      <c r="L1255" s="32"/>
    </row>
    <row r="1256" spans="1:12">
      <c r="A1256" s="149"/>
      <c r="B1256" s="158"/>
      <c r="C1256" s="24" t="s">
        <v>882</v>
      </c>
      <c r="D1256" s="17">
        <v>20700</v>
      </c>
      <c r="E1256" s="17">
        <v>20700</v>
      </c>
      <c r="F1256" s="17"/>
      <c r="G1256" s="17"/>
      <c r="H1256" s="43"/>
      <c r="I1256" s="17"/>
      <c r="J1256" s="17"/>
      <c r="K1256" s="43"/>
      <c r="L1256" s="32"/>
    </row>
    <row r="1257" spans="1:12">
      <c r="A1257" s="149"/>
      <c r="B1257" s="158"/>
      <c r="C1257" s="24" t="s">
        <v>881</v>
      </c>
      <c r="D1257" s="17">
        <v>22000</v>
      </c>
      <c r="E1257" s="17">
        <v>22000</v>
      </c>
      <c r="F1257" s="17"/>
      <c r="G1257" s="17"/>
      <c r="H1257" s="43"/>
      <c r="I1257" s="17"/>
      <c r="J1257" s="17"/>
      <c r="K1257" s="43"/>
      <c r="L1257" s="32"/>
    </row>
    <row r="1258" spans="1:12">
      <c r="A1258" s="149"/>
      <c r="B1258" s="158"/>
      <c r="C1258" s="24" t="s">
        <v>60</v>
      </c>
      <c r="D1258" s="17">
        <v>13300</v>
      </c>
      <c r="E1258" s="17">
        <v>13300</v>
      </c>
      <c r="F1258" s="17"/>
      <c r="G1258" s="17"/>
      <c r="H1258" s="43"/>
      <c r="I1258" s="17"/>
      <c r="J1258" s="17"/>
      <c r="K1258" s="43"/>
      <c r="L1258" s="32"/>
    </row>
    <row r="1259" spans="1:12">
      <c r="A1259" s="149"/>
      <c r="B1259" s="158"/>
      <c r="C1259" s="24" t="s">
        <v>234</v>
      </c>
      <c r="D1259" s="17">
        <v>4000</v>
      </c>
      <c r="E1259" s="17">
        <v>4000</v>
      </c>
      <c r="F1259" s="17"/>
      <c r="G1259" s="17"/>
      <c r="H1259" s="43"/>
      <c r="I1259" s="17"/>
      <c r="J1259" s="17"/>
      <c r="K1259" s="43"/>
      <c r="L1259" s="32"/>
    </row>
    <row r="1260" spans="1:12">
      <c r="A1260" s="149"/>
      <c r="B1260" s="158"/>
      <c r="C1260" s="24" t="s">
        <v>119</v>
      </c>
      <c r="D1260" s="17">
        <v>1500</v>
      </c>
      <c r="E1260" s="17">
        <v>1500</v>
      </c>
      <c r="F1260" s="17"/>
      <c r="G1260" s="17"/>
      <c r="H1260" s="43"/>
      <c r="I1260" s="17"/>
      <c r="J1260" s="17"/>
      <c r="K1260" s="43"/>
      <c r="L1260" s="32"/>
    </row>
    <row r="1261" spans="1:12">
      <c r="A1261" s="149"/>
      <c r="B1261" s="158"/>
      <c r="C1261" s="24" t="s">
        <v>880</v>
      </c>
      <c r="D1261" s="17">
        <v>7800</v>
      </c>
      <c r="E1261" s="17">
        <v>7800</v>
      </c>
      <c r="F1261" s="17"/>
      <c r="G1261" s="17"/>
      <c r="H1261" s="43"/>
      <c r="I1261" s="17"/>
      <c r="J1261" s="17"/>
      <c r="K1261" s="43"/>
      <c r="L1261" s="32"/>
    </row>
    <row r="1262" spans="1:12">
      <c r="A1262" s="149"/>
      <c r="B1262" s="158"/>
      <c r="C1262" s="24" t="s">
        <v>879</v>
      </c>
      <c r="D1262" s="17">
        <v>2588</v>
      </c>
      <c r="E1262" s="17">
        <v>2588</v>
      </c>
      <c r="F1262" s="17"/>
      <c r="G1262" s="17"/>
      <c r="H1262" s="43"/>
      <c r="I1262" s="17"/>
      <c r="J1262" s="17"/>
      <c r="K1262" s="43"/>
      <c r="L1262" s="32"/>
    </row>
    <row r="1263" spans="1:12">
      <c r="A1263" s="149"/>
      <c r="B1263" s="158"/>
      <c r="C1263" s="24" t="s">
        <v>878</v>
      </c>
      <c r="D1263" s="17">
        <v>5000</v>
      </c>
      <c r="E1263" s="17">
        <v>5000</v>
      </c>
      <c r="F1263" s="17"/>
      <c r="G1263" s="17"/>
      <c r="H1263" s="43"/>
      <c r="I1263" s="17"/>
      <c r="J1263" s="17"/>
      <c r="K1263" s="43"/>
      <c r="L1263" s="32"/>
    </row>
    <row r="1264" spans="1:12">
      <c r="A1264" s="149"/>
      <c r="B1264" s="158"/>
      <c r="C1264" s="16" t="s">
        <v>1</v>
      </c>
      <c r="D1264" s="15">
        <f>SUM(D1251:D1263)</f>
        <v>177377</v>
      </c>
      <c r="E1264" s="15">
        <f>SUM(E1251:E1263)</f>
        <v>177377</v>
      </c>
      <c r="F1264" s="15">
        <f>SUM(F1251:F1263)</f>
        <v>0</v>
      </c>
      <c r="G1264" s="15">
        <f>SUM(G1251:G1263)</f>
        <v>0</v>
      </c>
      <c r="H1264" s="15">
        <f>SUBTOTAL(9,F1264:G1264)</f>
        <v>0</v>
      </c>
      <c r="I1264" s="15">
        <f>SUM(I1251:I1263)</f>
        <v>0</v>
      </c>
      <c r="J1264" s="15">
        <f>SUM(J1251:J1263)</f>
        <v>0</v>
      </c>
      <c r="K1264" s="15">
        <f>SUBTOTAL(9,I1264:J1264)</f>
        <v>0</v>
      </c>
      <c r="L1264" s="34"/>
    </row>
    <row r="1265" spans="1:12" ht="31.5">
      <c r="A1265" s="149">
        <v>98</v>
      </c>
      <c r="B1265" s="158" t="s">
        <v>877</v>
      </c>
      <c r="C1265" s="24" t="s">
        <v>876</v>
      </c>
      <c r="D1265" s="17">
        <v>35510</v>
      </c>
      <c r="E1265" s="17">
        <v>0</v>
      </c>
      <c r="F1265" s="17"/>
      <c r="G1265" s="17"/>
      <c r="H1265" s="43"/>
      <c r="I1265" s="17"/>
      <c r="J1265" s="17"/>
      <c r="K1265" s="43"/>
      <c r="L1265" s="32" t="s">
        <v>77</v>
      </c>
    </row>
    <row r="1266" spans="1:12" ht="31.5">
      <c r="A1266" s="149"/>
      <c r="B1266" s="158"/>
      <c r="C1266" s="24" t="s">
        <v>856</v>
      </c>
      <c r="D1266" s="17">
        <v>75500</v>
      </c>
      <c r="E1266" s="17">
        <v>0</v>
      </c>
      <c r="F1266" s="17"/>
      <c r="G1266" s="17"/>
      <c r="H1266" s="43"/>
      <c r="I1266" s="17"/>
      <c r="J1266" s="17"/>
      <c r="K1266" s="43"/>
      <c r="L1266" s="32" t="s">
        <v>77</v>
      </c>
    </row>
    <row r="1267" spans="1:12">
      <c r="A1267" s="149"/>
      <c r="B1267" s="158"/>
      <c r="C1267" s="24" t="s">
        <v>875</v>
      </c>
      <c r="D1267" s="17">
        <v>545000</v>
      </c>
      <c r="E1267" s="17">
        <v>545000</v>
      </c>
      <c r="F1267" s="17"/>
      <c r="G1267" s="17"/>
      <c r="H1267" s="43"/>
      <c r="I1267" s="17"/>
      <c r="J1267" s="17"/>
      <c r="K1267" s="43"/>
      <c r="L1267" s="32"/>
    </row>
    <row r="1268" spans="1:12">
      <c r="A1268" s="149"/>
      <c r="B1268" s="158"/>
      <c r="C1268" s="24" t="s">
        <v>108</v>
      </c>
      <c r="D1268" s="17">
        <v>38000</v>
      </c>
      <c r="E1268" s="17">
        <v>38000</v>
      </c>
      <c r="F1268" s="17"/>
      <c r="G1268" s="17"/>
      <c r="H1268" s="43"/>
      <c r="I1268" s="17"/>
      <c r="J1268" s="17"/>
      <c r="K1268" s="43"/>
      <c r="L1268" s="32"/>
    </row>
    <row r="1269" spans="1:12" ht="31.5">
      <c r="A1269" s="149"/>
      <c r="B1269" s="158"/>
      <c r="C1269" s="24" t="s">
        <v>874</v>
      </c>
      <c r="D1269" s="17">
        <v>21000</v>
      </c>
      <c r="E1269" s="17">
        <v>0</v>
      </c>
      <c r="F1269" s="17"/>
      <c r="G1269" s="17"/>
      <c r="H1269" s="43"/>
      <c r="I1269" s="17"/>
      <c r="J1269" s="17"/>
      <c r="K1269" s="43"/>
      <c r="L1269" s="32" t="s">
        <v>77</v>
      </c>
    </row>
    <row r="1270" spans="1:12" ht="31.5">
      <c r="A1270" s="149"/>
      <c r="B1270" s="158"/>
      <c r="C1270" s="24" t="s">
        <v>843</v>
      </c>
      <c r="D1270" s="17">
        <v>7500</v>
      </c>
      <c r="E1270" s="17">
        <v>0</v>
      </c>
      <c r="F1270" s="17"/>
      <c r="G1270" s="17"/>
      <c r="H1270" s="43"/>
      <c r="I1270" s="17"/>
      <c r="J1270" s="17"/>
      <c r="K1270" s="43"/>
      <c r="L1270" s="32" t="s">
        <v>77</v>
      </c>
    </row>
    <row r="1271" spans="1:12" ht="31.5">
      <c r="A1271" s="149"/>
      <c r="B1271" s="158"/>
      <c r="C1271" s="24" t="s">
        <v>873</v>
      </c>
      <c r="D1271" s="17">
        <v>46000</v>
      </c>
      <c r="E1271" s="17">
        <v>0</v>
      </c>
      <c r="F1271" s="17"/>
      <c r="G1271" s="17"/>
      <c r="H1271" s="43"/>
      <c r="I1271" s="17"/>
      <c r="J1271" s="17"/>
      <c r="K1271" s="43"/>
      <c r="L1271" s="32" t="s">
        <v>77</v>
      </c>
    </row>
    <row r="1272" spans="1:12">
      <c r="A1272" s="149"/>
      <c r="B1272" s="158"/>
      <c r="C1272" s="24" t="s">
        <v>854</v>
      </c>
      <c r="D1272" s="17">
        <v>48000</v>
      </c>
      <c r="E1272" s="17">
        <v>48000</v>
      </c>
      <c r="F1272" s="17"/>
      <c r="G1272" s="17"/>
      <c r="H1272" s="43"/>
      <c r="I1272" s="17"/>
      <c r="J1272" s="17"/>
      <c r="K1272" s="43"/>
      <c r="L1272" s="32"/>
    </row>
    <row r="1273" spans="1:12" ht="33">
      <c r="A1273" s="149"/>
      <c r="B1273" s="158"/>
      <c r="C1273" s="24" t="s">
        <v>872</v>
      </c>
      <c r="D1273" s="17">
        <v>496800</v>
      </c>
      <c r="E1273" s="17">
        <v>496800</v>
      </c>
      <c r="F1273" s="17"/>
      <c r="G1273" s="17"/>
      <c r="H1273" s="43"/>
      <c r="I1273" s="17"/>
      <c r="J1273" s="17"/>
      <c r="K1273" s="43"/>
      <c r="L1273" s="32"/>
    </row>
    <row r="1274" spans="1:12" ht="31.5">
      <c r="A1274" s="149"/>
      <c r="B1274" s="158"/>
      <c r="C1274" s="24" t="s">
        <v>871</v>
      </c>
      <c r="D1274" s="17">
        <v>15000</v>
      </c>
      <c r="E1274" s="17">
        <v>0</v>
      </c>
      <c r="F1274" s="17"/>
      <c r="G1274" s="17"/>
      <c r="H1274" s="43"/>
      <c r="I1274" s="17"/>
      <c r="J1274" s="17"/>
      <c r="K1274" s="43"/>
      <c r="L1274" s="32" t="s">
        <v>77</v>
      </c>
    </row>
    <row r="1275" spans="1:12" ht="31.5">
      <c r="A1275" s="149"/>
      <c r="B1275" s="158"/>
      <c r="C1275" s="24" t="s">
        <v>870</v>
      </c>
      <c r="D1275" s="17">
        <v>9000</v>
      </c>
      <c r="E1275" s="17">
        <v>0</v>
      </c>
      <c r="F1275" s="17"/>
      <c r="G1275" s="17"/>
      <c r="H1275" s="43"/>
      <c r="I1275" s="17"/>
      <c r="J1275" s="17"/>
      <c r="K1275" s="43"/>
      <c r="L1275" s="32" t="s">
        <v>77</v>
      </c>
    </row>
    <row r="1276" spans="1:12" ht="31.5">
      <c r="A1276" s="149"/>
      <c r="B1276" s="158"/>
      <c r="C1276" s="24" t="s">
        <v>869</v>
      </c>
      <c r="D1276" s="17">
        <v>212000</v>
      </c>
      <c r="E1276" s="17">
        <v>0</v>
      </c>
      <c r="F1276" s="17"/>
      <c r="G1276" s="17"/>
      <c r="H1276" s="43"/>
      <c r="I1276" s="17"/>
      <c r="J1276" s="17"/>
      <c r="K1276" s="43"/>
      <c r="L1276" s="32" t="s">
        <v>77</v>
      </c>
    </row>
    <row r="1277" spans="1:12">
      <c r="A1277" s="149"/>
      <c r="B1277" s="158"/>
      <c r="C1277" s="24" t="s">
        <v>852</v>
      </c>
      <c r="D1277" s="17">
        <v>92980</v>
      </c>
      <c r="E1277" s="17">
        <v>92980</v>
      </c>
      <c r="F1277" s="17"/>
      <c r="G1277" s="17"/>
      <c r="H1277" s="43"/>
      <c r="I1277" s="17"/>
      <c r="J1277" s="17"/>
      <c r="K1277" s="43"/>
      <c r="L1277" s="32"/>
    </row>
    <row r="1278" spans="1:12">
      <c r="A1278" s="149"/>
      <c r="B1278" s="158"/>
      <c r="C1278" s="24" t="s">
        <v>868</v>
      </c>
      <c r="D1278" s="17">
        <v>136500</v>
      </c>
      <c r="E1278" s="17">
        <v>136500</v>
      </c>
      <c r="F1278" s="17"/>
      <c r="G1278" s="17"/>
      <c r="H1278" s="43"/>
      <c r="I1278" s="17"/>
      <c r="J1278" s="17"/>
      <c r="K1278" s="43"/>
      <c r="L1278" s="32"/>
    </row>
    <row r="1279" spans="1:12">
      <c r="A1279" s="149"/>
      <c r="B1279" s="158"/>
      <c r="C1279" s="24" t="s">
        <v>65</v>
      </c>
      <c r="D1279" s="17">
        <v>7500</v>
      </c>
      <c r="E1279" s="17">
        <v>7500</v>
      </c>
      <c r="F1279" s="17"/>
      <c r="G1279" s="17"/>
      <c r="H1279" s="43"/>
      <c r="I1279" s="17"/>
      <c r="J1279" s="17"/>
      <c r="K1279" s="43"/>
      <c r="L1279" s="32"/>
    </row>
    <row r="1280" spans="1:12">
      <c r="A1280" s="149"/>
      <c r="B1280" s="158"/>
      <c r="C1280" s="24" t="s">
        <v>636</v>
      </c>
      <c r="D1280" s="17">
        <v>3600</v>
      </c>
      <c r="E1280" s="17">
        <v>3600</v>
      </c>
      <c r="F1280" s="17"/>
      <c r="G1280" s="17"/>
      <c r="H1280" s="43"/>
      <c r="I1280" s="17"/>
      <c r="J1280" s="17"/>
      <c r="K1280" s="43"/>
      <c r="L1280" s="32"/>
    </row>
    <row r="1281" spans="1:12">
      <c r="A1281" s="149"/>
      <c r="B1281" s="158"/>
      <c r="C1281" s="24" t="s">
        <v>163</v>
      </c>
      <c r="D1281" s="17">
        <v>2500</v>
      </c>
      <c r="E1281" s="17">
        <v>2500</v>
      </c>
      <c r="F1281" s="17"/>
      <c r="G1281" s="17"/>
      <c r="H1281" s="43"/>
      <c r="I1281" s="17"/>
      <c r="J1281" s="17"/>
      <c r="K1281" s="43"/>
      <c r="L1281" s="32"/>
    </row>
    <row r="1282" spans="1:12">
      <c r="A1282" s="149"/>
      <c r="B1282" s="158"/>
      <c r="C1282" s="24" t="s">
        <v>867</v>
      </c>
      <c r="D1282" s="17">
        <v>25000</v>
      </c>
      <c r="E1282" s="17">
        <v>25000</v>
      </c>
      <c r="F1282" s="17"/>
      <c r="G1282" s="17"/>
      <c r="H1282" s="43"/>
      <c r="I1282" s="17"/>
      <c r="J1282" s="17"/>
      <c r="K1282" s="43"/>
      <c r="L1282" s="32"/>
    </row>
    <row r="1283" spans="1:12">
      <c r="A1283" s="149"/>
      <c r="B1283" s="158"/>
      <c r="C1283" s="24" t="s">
        <v>866</v>
      </c>
      <c r="D1283" s="17">
        <v>7000</v>
      </c>
      <c r="E1283" s="17">
        <v>7000</v>
      </c>
      <c r="F1283" s="17"/>
      <c r="G1283" s="17"/>
      <c r="H1283" s="43"/>
      <c r="I1283" s="17"/>
      <c r="J1283" s="17"/>
      <c r="K1283" s="43"/>
      <c r="L1283" s="32"/>
    </row>
    <row r="1284" spans="1:12">
      <c r="A1284" s="149"/>
      <c r="B1284" s="158"/>
      <c r="C1284" s="18" t="s">
        <v>865</v>
      </c>
      <c r="D1284" s="17">
        <v>183000</v>
      </c>
      <c r="E1284" s="17">
        <v>183000</v>
      </c>
      <c r="F1284" s="17"/>
      <c r="G1284" s="17"/>
      <c r="H1284" s="43"/>
      <c r="I1284" s="17"/>
      <c r="J1284" s="17"/>
      <c r="K1284" s="43"/>
      <c r="L1284" s="32"/>
    </row>
    <row r="1285" spans="1:12">
      <c r="A1285" s="149"/>
      <c r="B1285" s="158"/>
      <c r="C1285" s="18" t="s">
        <v>92</v>
      </c>
      <c r="D1285" s="17">
        <v>26000</v>
      </c>
      <c r="E1285" s="17">
        <v>26000</v>
      </c>
      <c r="F1285" s="17"/>
      <c r="G1285" s="17"/>
      <c r="H1285" s="43"/>
      <c r="I1285" s="17"/>
      <c r="J1285" s="17"/>
      <c r="K1285" s="43"/>
      <c r="L1285" s="32"/>
    </row>
    <row r="1286" spans="1:12">
      <c r="A1286" s="149"/>
      <c r="B1286" s="158"/>
      <c r="C1286" s="16" t="s">
        <v>1</v>
      </c>
      <c r="D1286" s="15">
        <f>SUM(D1265:D1285)</f>
        <v>2033390</v>
      </c>
      <c r="E1286" s="15">
        <f>SUM(E1265:E1285)</f>
        <v>1611880</v>
      </c>
      <c r="F1286" s="15">
        <f>SUM(F1265:F1285)</f>
        <v>0</v>
      </c>
      <c r="G1286" s="15">
        <f>SUM(G1265:G1285)</f>
        <v>0</v>
      </c>
      <c r="H1286" s="15">
        <f>SUBTOTAL(9,F1286:G1286)</f>
        <v>0</v>
      </c>
      <c r="I1286" s="15">
        <f>SUM(I1265:I1285)</f>
        <v>0</v>
      </c>
      <c r="J1286" s="15">
        <f>SUM(J1265:J1285)</f>
        <v>0</v>
      </c>
      <c r="K1286" s="15">
        <f>SUBTOTAL(9,I1286:J1286)</f>
        <v>0</v>
      </c>
      <c r="L1286" s="34"/>
    </row>
    <row r="1287" spans="1:12">
      <c r="A1287" s="149">
        <v>99</v>
      </c>
      <c r="B1287" s="158" t="s">
        <v>864</v>
      </c>
      <c r="C1287" s="24" t="s">
        <v>863</v>
      </c>
      <c r="D1287" s="17">
        <v>38500</v>
      </c>
      <c r="E1287" s="17">
        <v>38500</v>
      </c>
      <c r="F1287" s="17"/>
      <c r="G1287" s="17"/>
      <c r="H1287" s="43"/>
      <c r="I1287" s="17"/>
      <c r="J1287" s="17"/>
      <c r="K1287" s="43"/>
      <c r="L1287" s="32"/>
    </row>
    <row r="1288" spans="1:12">
      <c r="A1288" s="149"/>
      <c r="B1288" s="158"/>
      <c r="C1288" s="24" t="s">
        <v>6</v>
      </c>
      <c r="D1288" s="17">
        <v>31900</v>
      </c>
      <c r="E1288" s="17">
        <v>31900</v>
      </c>
      <c r="F1288" s="17"/>
      <c r="G1288" s="17"/>
      <c r="H1288" s="43"/>
      <c r="I1288" s="17"/>
      <c r="J1288" s="17"/>
      <c r="K1288" s="43"/>
      <c r="L1288" s="32"/>
    </row>
    <row r="1289" spans="1:12">
      <c r="A1289" s="149"/>
      <c r="B1289" s="158"/>
      <c r="C1289" s="24" t="s">
        <v>95</v>
      </c>
      <c r="D1289" s="17">
        <v>32900</v>
      </c>
      <c r="E1289" s="17">
        <v>32900</v>
      </c>
      <c r="F1289" s="17"/>
      <c r="G1289" s="17"/>
      <c r="H1289" s="43"/>
      <c r="I1289" s="17"/>
      <c r="J1289" s="17"/>
      <c r="K1289" s="43"/>
      <c r="L1289" s="32"/>
    </row>
    <row r="1290" spans="1:12">
      <c r="A1290" s="149"/>
      <c r="B1290" s="158"/>
      <c r="C1290" s="24" t="s">
        <v>123</v>
      </c>
      <c r="D1290" s="17">
        <v>2800</v>
      </c>
      <c r="E1290" s="17">
        <v>2800</v>
      </c>
      <c r="F1290" s="17"/>
      <c r="G1290" s="17"/>
      <c r="H1290" s="43"/>
      <c r="I1290" s="17"/>
      <c r="J1290" s="17"/>
      <c r="K1290" s="43"/>
      <c r="L1290" s="32"/>
    </row>
    <row r="1291" spans="1:12">
      <c r="A1291" s="149"/>
      <c r="B1291" s="158"/>
      <c r="C1291" s="24" t="s">
        <v>862</v>
      </c>
      <c r="D1291" s="17">
        <v>18802</v>
      </c>
      <c r="E1291" s="17">
        <v>18802</v>
      </c>
      <c r="F1291" s="17"/>
      <c r="G1291" s="17"/>
      <c r="H1291" s="43"/>
      <c r="I1291" s="17"/>
      <c r="J1291" s="17"/>
      <c r="K1291" s="43"/>
      <c r="L1291" s="32"/>
    </row>
    <row r="1292" spans="1:12">
      <c r="A1292" s="149"/>
      <c r="B1292" s="158"/>
      <c r="C1292" s="24" t="s">
        <v>802</v>
      </c>
      <c r="D1292" s="17">
        <v>15000</v>
      </c>
      <c r="E1292" s="17">
        <v>15000</v>
      </c>
      <c r="F1292" s="17"/>
      <c r="G1292" s="17"/>
      <c r="H1292" s="43"/>
      <c r="I1292" s="17"/>
      <c r="J1292" s="17"/>
      <c r="K1292" s="43"/>
      <c r="L1292" s="32"/>
    </row>
    <row r="1293" spans="1:12">
      <c r="A1293" s="149"/>
      <c r="B1293" s="158"/>
      <c r="C1293" s="24" t="s">
        <v>861</v>
      </c>
      <c r="D1293" s="17">
        <v>19000</v>
      </c>
      <c r="E1293" s="17">
        <v>19000</v>
      </c>
      <c r="F1293" s="17"/>
      <c r="G1293" s="17"/>
      <c r="H1293" s="43"/>
      <c r="I1293" s="17"/>
      <c r="J1293" s="17"/>
      <c r="K1293" s="43"/>
      <c r="L1293" s="32"/>
    </row>
    <row r="1294" spans="1:12">
      <c r="A1294" s="149"/>
      <c r="B1294" s="158"/>
      <c r="C1294" s="24" t="s">
        <v>860</v>
      </c>
      <c r="D1294" s="17">
        <v>1900</v>
      </c>
      <c r="E1294" s="17">
        <v>1900</v>
      </c>
      <c r="F1294" s="17"/>
      <c r="G1294" s="17"/>
      <c r="H1294" s="43"/>
      <c r="I1294" s="17"/>
      <c r="J1294" s="17"/>
      <c r="K1294" s="43"/>
      <c r="L1294" s="32"/>
    </row>
    <row r="1295" spans="1:12">
      <c r="A1295" s="149"/>
      <c r="B1295" s="158"/>
      <c r="C1295" s="16" t="s">
        <v>1</v>
      </c>
      <c r="D1295" s="15">
        <f>SUM(D1287:D1294)</f>
        <v>160802</v>
      </c>
      <c r="E1295" s="15">
        <f>SUM(E1287:E1294)</f>
        <v>160802</v>
      </c>
      <c r="F1295" s="15">
        <f>SUM(F1287:F1294)</f>
        <v>0</v>
      </c>
      <c r="G1295" s="15">
        <f>SUM(G1287:G1294)</f>
        <v>0</v>
      </c>
      <c r="H1295" s="15">
        <f>SUBTOTAL(9,F1295:G1295)</f>
        <v>0</v>
      </c>
      <c r="I1295" s="15">
        <f>SUM(I1287:I1294)</f>
        <v>0</v>
      </c>
      <c r="J1295" s="15">
        <f>SUM(J1287:J1294)</f>
        <v>0</v>
      </c>
      <c r="K1295" s="15">
        <f>SUBTOTAL(9,I1295:J1295)</f>
        <v>0</v>
      </c>
      <c r="L1295" s="34"/>
    </row>
    <row r="1296" spans="1:12">
      <c r="A1296" s="154">
        <v>100</v>
      </c>
      <c r="B1296" s="150" t="s">
        <v>859</v>
      </c>
      <c r="C1296" s="24" t="s">
        <v>574</v>
      </c>
      <c r="D1296" s="17">
        <v>79500</v>
      </c>
      <c r="E1296" s="17">
        <v>53000</v>
      </c>
      <c r="F1296" s="17"/>
      <c r="G1296" s="17"/>
      <c r="H1296" s="43"/>
      <c r="I1296" s="17"/>
      <c r="J1296" s="17"/>
      <c r="K1296" s="43"/>
      <c r="L1296" s="32"/>
    </row>
    <row r="1297" spans="1:12">
      <c r="A1297" s="155"/>
      <c r="B1297" s="151"/>
      <c r="C1297" s="24" t="s">
        <v>98</v>
      </c>
      <c r="D1297" s="17">
        <v>96000</v>
      </c>
      <c r="E1297" s="17">
        <v>64000</v>
      </c>
      <c r="F1297" s="17"/>
      <c r="G1297" s="17"/>
      <c r="H1297" s="43"/>
      <c r="I1297" s="17"/>
      <c r="J1297" s="17"/>
      <c r="K1297" s="43"/>
      <c r="L1297" s="32"/>
    </row>
    <row r="1298" spans="1:12">
      <c r="A1298" s="155"/>
      <c r="B1298" s="151"/>
      <c r="C1298" s="24" t="s">
        <v>6</v>
      </c>
      <c r="D1298" s="17">
        <v>88800</v>
      </c>
      <c r="E1298" s="17">
        <v>44400</v>
      </c>
      <c r="F1298" s="17"/>
      <c r="G1298" s="17"/>
      <c r="H1298" s="43"/>
      <c r="I1298" s="17"/>
      <c r="J1298" s="17"/>
      <c r="K1298" s="43"/>
      <c r="L1298" s="32"/>
    </row>
    <row r="1299" spans="1:12">
      <c r="A1299" s="155"/>
      <c r="B1299" s="151"/>
      <c r="C1299" s="24" t="s">
        <v>80</v>
      </c>
      <c r="D1299" s="17">
        <v>36000</v>
      </c>
      <c r="E1299" s="17">
        <v>18000</v>
      </c>
      <c r="F1299" s="17"/>
      <c r="G1299" s="17"/>
      <c r="H1299" s="43"/>
      <c r="I1299" s="17"/>
      <c r="J1299" s="17"/>
      <c r="K1299" s="43"/>
      <c r="L1299" s="32"/>
    </row>
    <row r="1300" spans="1:12">
      <c r="A1300" s="155"/>
      <c r="B1300" s="151"/>
      <c r="C1300" s="24" t="s">
        <v>119</v>
      </c>
      <c r="D1300" s="17">
        <v>27000</v>
      </c>
      <c r="E1300" s="17">
        <v>27000</v>
      </c>
      <c r="F1300" s="17"/>
      <c r="G1300" s="17"/>
      <c r="H1300" s="43"/>
      <c r="I1300" s="17"/>
      <c r="J1300" s="17"/>
      <c r="K1300" s="43"/>
      <c r="L1300" s="32"/>
    </row>
    <row r="1301" spans="1:12">
      <c r="A1301" s="155"/>
      <c r="B1301" s="151"/>
      <c r="C1301" s="24" t="s">
        <v>108</v>
      </c>
      <c r="D1301" s="17">
        <v>20000</v>
      </c>
      <c r="E1301" s="17">
        <v>20000</v>
      </c>
      <c r="F1301" s="17"/>
      <c r="G1301" s="17"/>
      <c r="H1301" s="43"/>
      <c r="I1301" s="17"/>
      <c r="J1301" s="17"/>
      <c r="K1301" s="43"/>
      <c r="L1301" s="32"/>
    </row>
    <row r="1302" spans="1:12">
      <c r="A1302" s="155"/>
      <c r="B1302" s="151"/>
      <c r="C1302" s="24" t="s">
        <v>858</v>
      </c>
      <c r="D1302" s="17">
        <v>66500</v>
      </c>
      <c r="E1302" s="17">
        <v>66500</v>
      </c>
      <c r="F1302" s="17"/>
      <c r="G1302" s="17"/>
      <c r="H1302" s="43"/>
      <c r="I1302" s="17"/>
      <c r="J1302" s="17"/>
      <c r="K1302" s="43"/>
      <c r="L1302" s="32"/>
    </row>
    <row r="1303" spans="1:12">
      <c r="A1303" s="162"/>
      <c r="B1303" s="163"/>
      <c r="C1303" s="16" t="s">
        <v>1</v>
      </c>
      <c r="D1303" s="15">
        <f>SUM(D1296:D1302)</f>
        <v>413800</v>
      </c>
      <c r="E1303" s="15">
        <f>SUM(E1296:E1302)</f>
        <v>292900</v>
      </c>
      <c r="F1303" s="15">
        <f>SUM(F1296:F1302)</f>
        <v>0</v>
      </c>
      <c r="G1303" s="15">
        <f>SUM(G1296:G1302)</f>
        <v>0</v>
      </c>
      <c r="H1303" s="15">
        <f>SUBTOTAL(9,F1303:G1303)</f>
        <v>0</v>
      </c>
      <c r="I1303" s="15">
        <f>SUM(I1296:I1302)</f>
        <v>0</v>
      </c>
      <c r="J1303" s="15">
        <f>SUM(J1296:J1302)</f>
        <v>0</v>
      </c>
      <c r="K1303" s="15">
        <f>SUBTOTAL(9,I1303:J1303)</f>
        <v>0</v>
      </c>
      <c r="L1303" s="34"/>
    </row>
    <row r="1304" spans="1:12">
      <c r="A1304" s="149">
        <v>101</v>
      </c>
      <c r="B1304" s="158" t="s">
        <v>857</v>
      </c>
      <c r="C1304" s="24" t="s">
        <v>675</v>
      </c>
      <c r="D1304" s="17">
        <v>163480</v>
      </c>
      <c r="E1304" s="17">
        <v>163480</v>
      </c>
      <c r="F1304" s="17"/>
      <c r="G1304" s="17"/>
      <c r="H1304" s="43"/>
      <c r="I1304" s="17"/>
      <c r="J1304" s="17"/>
      <c r="K1304" s="43"/>
      <c r="L1304" s="32"/>
    </row>
    <row r="1305" spans="1:12">
      <c r="A1305" s="149"/>
      <c r="B1305" s="158"/>
      <c r="C1305" s="24" t="s">
        <v>856</v>
      </c>
      <c r="D1305" s="17">
        <v>336400</v>
      </c>
      <c r="E1305" s="17">
        <v>336400</v>
      </c>
      <c r="F1305" s="17"/>
      <c r="G1305" s="17"/>
      <c r="H1305" s="43"/>
      <c r="I1305" s="17"/>
      <c r="J1305" s="17"/>
      <c r="K1305" s="43"/>
      <c r="L1305" s="32"/>
    </row>
    <row r="1306" spans="1:12">
      <c r="A1306" s="149"/>
      <c r="B1306" s="158"/>
      <c r="C1306" s="24" t="s">
        <v>855</v>
      </c>
      <c r="D1306" s="17">
        <v>576000</v>
      </c>
      <c r="E1306" s="17">
        <v>576000</v>
      </c>
      <c r="F1306" s="17"/>
      <c r="G1306" s="17"/>
      <c r="H1306" s="43"/>
      <c r="I1306" s="17"/>
      <c r="J1306" s="17"/>
      <c r="K1306" s="43"/>
      <c r="L1306" s="32"/>
    </row>
    <row r="1307" spans="1:12">
      <c r="A1307" s="149"/>
      <c r="B1307" s="158"/>
      <c r="C1307" s="24" t="s">
        <v>108</v>
      </c>
      <c r="D1307" s="17">
        <v>159000</v>
      </c>
      <c r="E1307" s="17">
        <v>159000</v>
      </c>
      <c r="F1307" s="17"/>
      <c r="G1307" s="17"/>
      <c r="H1307" s="43"/>
      <c r="I1307" s="17"/>
      <c r="J1307" s="17"/>
      <c r="K1307" s="43"/>
      <c r="L1307" s="32"/>
    </row>
    <row r="1308" spans="1:12">
      <c r="A1308" s="149"/>
      <c r="B1308" s="158"/>
      <c r="C1308" s="24" t="s">
        <v>854</v>
      </c>
      <c r="D1308" s="17">
        <v>86000</v>
      </c>
      <c r="E1308" s="17">
        <v>86000</v>
      </c>
      <c r="F1308" s="17"/>
      <c r="G1308" s="17"/>
      <c r="H1308" s="43"/>
      <c r="I1308" s="17"/>
      <c r="J1308" s="17"/>
      <c r="K1308" s="43"/>
      <c r="L1308" s="32"/>
    </row>
    <row r="1309" spans="1:12">
      <c r="A1309" s="149"/>
      <c r="B1309" s="158"/>
      <c r="C1309" s="24" t="s">
        <v>853</v>
      </c>
      <c r="D1309" s="17">
        <v>339200</v>
      </c>
      <c r="E1309" s="17">
        <v>339200</v>
      </c>
      <c r="F1309" s="17"/>
      <c r="G1309" s="17"/>
      <c r="H1309" s="43"/>
      <c r="I1309" s="17"/>
      <c r="J1309" s="17"/>
      <c r="K1309" s="43"/>
      <c r="L1309" s="32"/>
    </row>
    <row r="1310" spans="1:12">
      <c r="A1310" s="149"/>
      <c r="B1310" s="158"/>
      <c r="C1310" s="24" t="s">
        <v>852</v>
      </c>
      <c r="D1310" s="17">
        <v>124360</v>
      </c>
      <c r="E1310" s="17">
        <v>124360</v>
      </c>
      <c r="F1310" s="17"/>
      <c r="G1310" s="17"/>
      <c r="H1310" s="43"/>
      <c r="I1310" s="17"/>
      <c r="J1310" s="17"/>
      <c r="K1310" s="43"/>
      <c r="L1310" s="32"/>
    </row>
    <row r="1311" spans="1:12">
      <c r="A1311" s="149"/>
      <c r="B1311" s="158"/>
      <c r="C1311" s="24" t="s">
        <v>65</v>
      </c>
      <c r="D1311" s="17">
        <v>7500</v>
      </c>
      <c r="E1311" s="17">
        <v>7500</v>
      </c>
      <c r="F1311" s="17"/>
      <c r="G1311" s="17"/>
      <c r="H1311" s="43"/>
      <c r="I1311" s="17"/>
      <c r="J1311" s="17"/>
      <c r="K1311" s="43"/>
      <c r="L1311" s="32"/>
    </row>
    <row r="1312" spans="1:12">
      <c r="A1312" s="149"/>
      <c r="B1312" s="158"/>
      <c r="C1312" s="24" t="s">
        <v>164</v>
      </c>
      <c r="D1312" s="17">
        <v>5600</v>
      </c>
      <c r="E1312" s="17">
        <v>5600</v>
      </c>
      <c r="F1312" s="17"/>
      <c r="G1312" s="17"/>
      <c r="H1312" s="43"/>
      <c r="I1312" s="17"/>
      <c r="J1312" s="17"/>
      <c r="K1312" s="43"/>
      <c r="L1312" s="32"/>
    </row>
    <row r="1313" spans="1:12">
      <c r="A1313" s="149"/>
      <c r="B1313" s="158"/>
      <c r="C1313" s="24" t="s">
        <v>636</v>
      </c>
      <c r="D1313" s="17">
        <v>3600</v>
      </c>
      <c r="E1313" s="17">
        <v>3600</v>
      </c>
      <c r="F1313" s="17"/>
      <c r="G1313" s="17"/>
      <c r="H1313" s="43"/>
      <c r="I1313" s="17"/>
      <c r="J1313" s="17"/>
      <c r="K1313" s="43"/>
      <c r="L1313" s="32"/>
    </row>
    <row r="1314" spans="1:12">
      <c r="A1314" s="149"/>
      <c r="B1314" s="158"/>
      <c r="C1314" s="24" t="s">
        <v>163</v>
      </c>
      <c r="D1314" s="17">
        <v>2500</v>
      </c>
      <c r="E1314" s="17">
        <v>2500</v>
      </c>
      <c r="F1314" s="17"/>
      <c r="G1314" s="17"/>
      <c r="H1314" s="43"/>
      <c r="I1314" s="17"/>
      <c r="J1314" s="17"/>
      <c r="K1314" s="43"/>
      <c r="L1314" s="32"/>
    </row>
    <row r="1315" spans="1:12" ht="31.5">
      <c r="A1315" s="149"/>
      <c r="B1315" s="158"/>
      <c r="C1315" s="24" t="s">
        <v>851</v>
      </c>
      <c r="D1315" s="17">
        <v>72600</v>
      </c>
      <c r="E1315" s="17">
        <v>0</v>
      </c>
      <c r="F1315" s="17"/>
      <c r="G1315" s="17"/>
      <c r="H1315" s="43"/>
      <c r="I1315" s="17"/>
      <c r="J1315" s="17"/>
      <c r="K1315" s="43"/>
      <c r="L1315" s="32" t="s">
        <v>77</v>
      </c>
    </row>
    <row r="1316" spans="1:12" ht="31.5">
      <c r="A1316" s="149"/>
      <c r="B1316" s="158"/>
      <c r="C1316" s="24" t="s">
        <v>850</v>
      </c>
      <c r="D1316" s="17">
        <v>60000</v>
      </c>
      <c r="E1316" s="17">
        <v>0</v>
      </c>
      <c r="F1316" s="17"/>
      <c r="G1316" s="17"/>
      <c r="H1316" s="43"/>
      <c r="I1316" s="17"/>
      <c r="J1316" s="17"/>
      <c r="K1316" s="43"/>
      <c r="L1316" s="32" t="s">
        <v>77</v>
      </c>
    </row>
    <row r="1317" spans="1:12" ht="31.5">
      <c r="A1317" s="149"/>
      <c r="B1317" s="158"/>
      <c r="C1317" s="24" t="s">
        <v>849</v>
      </c>
      <c r="D1317" s="17">
        <v>99000</v>
      </c>
      <c r="E1317" s="17">
        <v>0</v>
      </c>
      <c r="F1317" s="17"/>
      <c r="G1317" s="17"/>
      <c r="H1317" s="43"/>
      <c r="I1317" s="17"/>
      <c r="J1317" s="17"/>
      <c r="K1317" s="43"/>
      <c r="L1317" s="32" t="s">
        <v>77</v>
      </c>
    </row>
    <row r="1318" spans="1:12" ht="31.5">
      <c r="A1318" s="149"/>
      <c r="B1318" s="158"/>
      <c r="C1318" s="24" t="s">
        <v>848</v>
      </c>
      <c r="D1318" s="17">
        <v>272400</v>
      </c>
      <c r="E1318" s="17">
        <v>0</v>
      </c>
      <c r="F1318" s="17"/>
      <c r="G1318" s="17"/>
      <c r="H1318" s="43"/>
      <c r="I1318" s="17"/>
      <c r="J1318" s="17"/>
      <c r="K1318" s="43"/>
      <c r="L1318" s="32" t="s">
        <v>77</v>
      </c>
    </row>
    <row r="1319" spans="1:12" ht="31.5">
      <c r="A1319" s="149"/>
      <c r="B1319" s="158"/>
      <c r="C1319" s="24" t="s">
        <v>847</v>
      </c>
      <c r="D1319" s="17">
        <v>343000</v>
      </c>
      <c r="E1319" s="17">
        <v>0</v>
      </c>
      <c r="F1319" s="17"/>
      <c r="G1319" s="17"/>
      <c r="H1319" s="43"/>
      <c r="I1319" s="17"/>
      <c r="J1319" s="17"/>
      <c r="K1319" s="43"/>
      <c r="L1319" s="32" t="s">
        <v>77</v>
      </c>
    </row>
    <row r="1320" spans="1:12">
      <c r="A1320" s="149"/>
      <c r="B1320" s="158"/>
      <c r="C1320" s="24" t="s">
        <v>52</v>
      </c>
      <c r="D1320" s="17">
        <v>50000</v>
      </c>
      <c r="E1320" s="17">
        <v>50000</v>
      </c>
      <c r="F1320" s="17"/>
      <c r="G1320" s="17"/>
      <c r="H1320" s="43"/>
      <c r="I1320" s="17"/>
      <c r="J1320" s="17"/>
      <c r="K1320" s="43"/>
      <c r="L1320" s="32"/>
    </row>
    <row r="1321" spans="1:12">
      <c r="A1321" s="149"/>
      <c r="B1321" s="158"/>
      <c r="C1321" s="24" t="s">
        <v>846</v>
      </c>
      <c r="D1321" s="17">
        <v>8500</v>
      </c>
      <c r="E1321" s="17">
        <v>8500</v>
      </c>
      <c r="F1321" s="17"/>
      <c r="G1321" s="17"/>
      <c r="H1321" s="43"/>
      <c r="I1321" s="17"/>
      <c r="J1321" s="17"/>
      <c r="K1321" s="43"/>
      <c r="L1321" s="32"/>
    </row>
    <row r="1322" spans="1:12">
      <c r="A1322" s="149"/>
      <c r="B1322" s="158"/>
      <c r="C1322" s="24" t="s">
        <v>845</v>
      </c>
      <c r="D1322" s="17">
        <v>5000</v>
      </c>
      <c r="E1322" s="17">
        <v>5000</v>
      </c>
      <c r="F1322" s="17"/>
      <c r="G1322" s="17"/>
      <c r="H1322" s="43"/>
      <c r="I1322" s="17"/>
      <c r="J1322" s="17"/>
      <c r="K1322" s="43"/>
      <c r="L1322" s="32"/>
    </row>
    <row r="1323" spans="1:12">
      <c r="A1323" s="149"/>
      <c r="B1323" s="158"/>
      <c r="C1323" s="24" t="s">
        <v>227</v>
      </c>
      <c r="D1323" s="17">
        <v>103000</v>
      </c>
      <c r="E1323" s="17">
        <v>103000</v>
      </c>
      <c r="F1323" s="17"/>
      <c r="G1323" s="17"/>
      <c r="H1323" s="43"/>
      <c r="I1323" s="17"/>
      <c r="J1323" s="17"/>
      <c r="K1323" s="43"/>
      <c r="L1323" s="32"/>
    </row>
    <row r="1324" spans="1:12" ht="31.5">
      <c r="A1324" s="149"/>
      <c r="B1324" s="158"/>
      <c r="C1324" s="18" t="s">
        <v>844</v>
      </c>
      <c r="D1324" s="17">
        <v>169100</v>
      </c>
      <c r="E1324" s="17">
        <v>0</v>
      </c>
      <c r="F1324" s="17"/>
      <c r="G1324" s="17"/>
      <c r="H1324" s="43"/>
      <c r="I1324" s="17"/>
      <c r="J1324" s="17"/>
      <c r="K1324" s="43"/>
      <c r="L1324" s="32" t="s">
        <v>77</v>
      </c>
    </row>
    <row r="1325" spans="1:12" ht="31.5">
      <c r="A1325" s="149"/>
      <c r="B1325" s="158"/>
      <c r="C1325" s="18" t="s">
        <v>843</v>
      </c>
      <c r="D1325" s="17">
        <v>25500</v>
      </c>
      <c r="E1325" s="17">
        <v>0</v>
      </c>
      <c r="F1325" s="17"/>
      <c r="G1325" s="17"/>
      <c r="H1325" s="43"/>
      <c r="I1325" s="17"/>
      <c r="J1325" s="17"/>
      <c r="K1325" s="43"/>
      <c r="L1325" s="32" t="s">
        <v>77</v>
      </c>
    </row>
    <row r="1326" spans="1:12">
      <c r="A1326" s="149"/>
      <c r="B1326" s="158"/>
      <c r="C1326" s="16" t="s">
        <v>1</v>
      </c>
      <c r="D1326" s="15">
        <f>SUM(D1304:D1325)</f>
        <v>3011740</v>
      </c>
      <c r="E1326" s="15">
        <f>SUM(E1304:E1325)</f>
        <v>1970140</v>
      </c>
      <c r="F1326" s="15">
        <f>SUM(F1304:F1325)</f>
        <v>0</v>
      </c>
      <c r="G1326" s="15">
        <f>SUM(G1304:G1325)</f>
        <v>0</v>
      </c>
      <c r="H1326" s="15">
        <f>SUBTOTAL(9,F1326:G1326)</f>
        <v>0</v>
      </c>
      <c r="I1326" s="15">
        <f>SUM(I1304:I1325)</f>
        <v>0</v>
      </c>
      <c r="J1326" s="15">
        <f>SUM(J1304:J1325)</f>
        <v>0</v>
      </c>
      <c r="K1326" s="15">
        <f>SUBTOTAL(9,I1326:J1326)</f>
        <v>0</v>
      </c>
      <c r="L1326" s="34"/>
    </row>
    <row r="1327" spans="1:12">
      <c r="A1327" s="149">
        <v>102</v>
      </c>
      <c r="B1327" s="158" t="s">
        <v>842</v>
      </c>
      <c r="C1327" s="24" t="s">
        <v>108</v>
      </c>
      <c r="D1327" s="17">
        <v>97000</v>
      </c>
      <c r="E1327" s="17">
        <v>97000</v>
      </c>
      <c r="F1327" s="17"/>
      <c r="G1327" s="17"/>
      <c r="H1327" s="43"/>
      <c r="I1327" s="17"/>
      <c r="J1327" s="17"/>
      <c r="K1327" s="43"/>
      <c r="L1327" s="32"/>
    </row>
    <row r="1328" spans="1:12">
      <c r="A1328" s="149"/>
      <c r="B1328" s="158"/>
      <c r="C1328" s="24" t="s">
        <v>105</v>
      </c>
      <c r="D1328" s="17">
        <v>31000</v>
      </c>
      <c r="E1328" s="17">
        <v>31000</v>
      </c>
      <c r="F1328" s="17"/>
      <c r="G1328" s="17"/>
      <c r="H1328" s="43"/>
      <c r="I1328" s="17"/>
      <c r="J1328" s="17"/>
      <c r="K1328" s="43"/>
      <c r="L1328" s="32"/>
    </row>
    <row r="1329" spans="1:12">
      <c r="A1329" s="149"/>
      <c r="B1329" s="158"/>
      <c r="C1329" s="24" t="s">
        <v>841</v>
      </c>
      <c r="D1329" s="17">
        <v>21600</v>
      </c>
      <c r="E1329" s="17">
        <v>21600</v>
      </c>
      <c r="F1329" s="17"/>
      <c r="G1329" s="17"/>
      <c r="H1329" s="43"/>
      <c r="I1329" s="17"/>
      <c r="J1329" s="17"/>
      <c r="K1329" s="43"/>
      <c r="L1329" s="32"/>
    </row>
    <row r="1330" spans="1:12">
      <c r="A1330" s="149"/>
      <c r="B1330" s="158"/>
      <c r="C1330" s="24" t="s">
        <v>81</v>
      </c>
      <c r="D1330" s="17">
        <v>36700</v>
      </c>
      <c r="E1330" s="17">
        <v>36700</v>
      </c>
      <c r="F1330" s="17"/>
      <c r="G1330" s="17"/>
      <c r="H1330" s="43"/>
      <c r="I1330" s="17"/>
      <c r="J1330" s="17"/>
      <c r="K1330" s="43"/>
      <c r="L1330" s="32"/>
    </row>
    <row r="1331" spans="1:12">
      <c r="A1331" s="149"/>
      <c r="B1331" s="158"/>
      <c r="C1331" s="24" t="s">
        <v>98</v>
      </c>
      <c r="D1331" s="17">
        <v>15000</v>
      </c>
      <c r="E1331" s="17">
        <v>15000</v>
      </c>
      <c r="F1331" s="17"/>
      <c r="G1331" s="17"/>
      <c r="H1331" s="43"/>
      <c r="I1331" s="17"/>
      <c r="J1331" s="17"/>
      <c r="K1331" s="43"/>
      <c r="L1331" s="32"/>
    </row>
    <row r="1332" spans="1:12">
      <c r="A1332" s="149"/>
      <c r="B1332" s="158"/>
      <c r="C1332" s="24" t="s">
        <v>840</v>
      </c>
      <c r="D1332" s="17">
        <v>152200</v>
      </c>
      <c r="E1332" s="17">
        <v>12200</v>
      </c>
      <c r="F1332" s="17"/>
      <c r="G1332" s="17"/>
      <c r="H1332" s="43"/>
      <c r="I1332" s="17"/>
      <c r="J1332" s="17"/>
      <c r="K1332" s="43"/>
      <c r="L1332" s="32"/>
    </row>
    <row r="1333" spans="1:12">
      <c r="A1333" s="149"/>
      <c r="B1333" s="158"/>
      <c r="C1333" s="24" t="s">
        <v>95</v>
      </c>
      <c r="D1333" s="17">
        <v>27900</v>
      </c>
      <c r="E1333" s="17">
        <v>27900</v>
      </c>
      <c r="F1333" s="17"/>
      <c r="G1333" s="17"/>
      <c r="H1333" s="43"/>
      <c r="I1333" s="17"/>
      <c r="J1333" s="17"/>
      <c r="K1333" s="43"/>
      <c r="L1333" s="32"/>
    </row>
    <row r="1334" spans="1:12">
      <c r="A1334" s="149"/>
      <c r="B1334" s="158"/>
      <c r="C1334" s="16" t="s">
        <v>1</v>
      </c>
      <c r="D1334" s="15">
        <f>SUM(D1327:D1333)</f>
        <v>381400</v>
      </c>
      <c r="E1334" s="15">
        <f>SUM(E1327:E1333)</f>
        <v>241400</v>
      </c>
      <c r="F1334" s="15">
        <f>SUM(F1327:F1333)</f>
        <v>0</v>
      </c>
      <c r="G1334" s="15">
        <f>SUM(G1327:G1333)</f>
        <v>0</v>
      </c>
      <c r="H1334" s="15">
        <f>SUBTOTAL(9,F1334:G1334)</f>
        <v>0</v>
      </c>
      <c r="I1334" s="15">
        <f>SUM(I1327:I1333)</f>
        <v>0</v>
      </c>
      <c r="J1334" s="15">
        <f>SUM(J1327:J1333)</f>
        <v>0</v>
      </c>
      <c r="K1334" s="15">
        <f>SUBTOTAL(9,I1334:J1334)</f>
        <v>0</v>
      </c>
      <c r="L1334" s="34"/>
    </row>
    <row r="1335" spans="1:12">
      <c r="A1335" s="149">
        <v>103</v>
      </c>
      <c r="B1335" s="158" t="s">
        <v>839</v>
      </c>
      <c r="C1335" s="24" t="s">
        <v>838</v>
      </c>
      <c r="D1335" s="17">
        <v>180000</v>
      </c>
      <c r="E1335" s="17">
        <v>180000</v>
      </c>
      <c r="F1335" s="17"/>
      <c r="G1335" s="17"/>
      <c r="H1335" s="43"/>
      <c r="I1335" s="17"/>
      <c r="J1335" s="17"/>
      <c r="K1335" s="43"/>
      <c r="L1335" s="32"/>
    </row>
    <row r="1336" spans="1:12">
      <c r="A1336" s="149"/>
      <c r="B1336" s="158"/>
      <c r="C1336" s="24" t="s">
        <v>108</v>
      </c>
      <c r="D1336" s="17">
        <v>190000</v>
      </c>
      <c r="E1336" s="17">
        <v>190000</v>
      </c>
      <c r="F1336" s="17"/>
      <c r="G1336" s="17"/>
      <c r="H1336" s="43"/>
      <c r="I1336" s="17"/>
      <c r="J1336" s="17"/>
      <c r="K1336" s="43"/>
      <c r="L1336" s="32"/>
    </row>
    <row r="1337" spans="1:12" ht="31.5">
      <c r="A1337" s="149"/>
      <c r="B1337" s="158"/>
      <c r="C1337" s="24" t="s">
        <v>238</v>
      </c>
      <c r="D1337" s="17">
        <v>150000</v>
      </c>
      <c r="E1337" s="17">
        <v>0</v>
      </c>
      <c r="F1337" s="17"/>
      <c r="G1337" s="17"/>
      <c r="H1337" s="43"/>
      <c r="I1337" s="17"/>
      <c r="J1337" s="17"/>
      <c r="K1337" s="43"/>
      <c r="L1337" s="32" t="s">
        <v>77</v>
      </c>
    </row>
    <row r="1338" spans="1:12">
      <c r="A1338" s="149"/>
      <c r="B1338" s="158"/>
      <c r="C1338" s="24" t="s">
        <v>47</v>
      </c>
      <c r="D1338" s="17">
        <v>48600</v>
      </c>
      <c r="E1338" s="17">
        <v>48600</v>
      </c>
      <c r="F1338" s="17"/>
      <c r="G1338" s="17"/>
      <c r="H1338" s="43"/>
      <c r="I1338" s="17"/>
      <c r="J1338" s="17"/>
      <c r="K1338" s="43"/>
      <c r="L1338" s="32"/>
    </row>
    <row r="1339" spans="1:12">
      <c r="A1339" s="149"/>
      <c r="B1339" s="158"/>
      <c r="C1339" s="24" t="s">
        <v>837</v>
      </c>
      <c r="D1339" s="17">
        <v>36000</v>
      </c>
      <c r="E1339" s="17">
        <v>36000</v>
      </c>
      <c r="F1339" s="17"/>
      <c r="G1339" s="17"/>
      <c r="H1339" s="43"/>
      <c r="I1339" s="17"/>
      <c r="J1339" s="17"/>
      <c r="K1339" s="43"/>
      <c r="L1339" s="32"/>
    </row>
    <row r="1340" spans="1:12">
      <c r="A1340" s="149"/>
      <c r="B1340" s="158"/>
      <c r="C1340" s="16" t="s">
        <v>1</v>
      </c>
      <c r="D1340" s="15">
        <f>SUM(D1335:D1339)</f>
        <v>604600</v>
      </c>
      <c r="E1340" s="15">
        <f>SUM(E1335:E1339)</f>
        <v>454600</v>
      </c>
      <c r="F1340" s="15">
        <f>SUM(F1335:F1339)</f>
        <v>0</v>
      </c>
      <c r="G1340" s="15">
        <f>SUM(G1335:G1339)</f>
        <v>0</v>
      </c>
      <c r="H1340" s="15">
        <f>SUBTOTAL(9,F1340:G1340)</f>
        <v>0</v>
      </c>
      <c r="I1340" s="15">
        <f>SUM(I1335:I1339)</f>
        <v>0</v>
      </c>
      <c r="J1340" s="15">
        <f>SUM(J1335:J1339)</f>
        <v>0</v>
      </c>
      <c r="K1340" s="15">
        <f>SUBTOTAL(9,I1340:J1340)</f>
        <v>0</v>
      </c>
      <c r="L1340" s="34"/>
    </row>
    <row r="1341" spans="1:12">
      <c r="A1341" s="149">
        <v>104</v>
      </c>
      <c r="B1341" s="158" t="s">
        <v>836</v>
      </c>
      <c r="C1341" s="24" t="s">
        <v>835</v>
      </c>
      <c r="D1341" s="17">
        <v>537629</v>
      </c>
      <c r="E1341" s="17">
        <v>537629</v>
      </c>
      <c r="F1341" s="17"/>
      <c r="G1341" s="17"/>
      <c r="H1341" s="43"/>
      <c r="I1341" s="17"/>
      <c r="J1341" s="17"/>
      <c r="K1341" s="43"/>
      <c r="L1341" s="32"/>
    </row>
    <row r="1342" spans="1:12" ht="31.5">
      <c r="A1342" s="149"/>
      <c r="B1342" s="158"/>
      <c r="C1342" s="24" t="s">
        <v>834</v>
      </c>
      <c r="D1342" s="17">
        <v>400000</v>
      </c>
      <c r="E1342" s="17">
        <v>0</v>
      </c>
      <c r="F1342" s="17"/>
      <c r="G1342" s="17"/>
      <c r="H1342" s="43"/>
      <c r="I1342" s="17"/>
      <c r="J1342" s="17"/>
      <c r="K1342" s="43"/>
      <c r="L1342" s="32" t="s">
        <v>77</v>
      </c>
    </row>
    <row r="1343" spans="1:12">
      <c r="A1343" s="149"/>
      <c r="B1343" s="158"/>
      <c r="C1343" s="24" t="s">
        <v>123</v>
      </c>
      <c r="D1343" s="17">
        <v>16000</v>
      </c>
      <c r="E1343" s="17">
        <v>8000</v>
      </c>
      <c r="F1343" s="17"/>
      <c r="G1343" s="17"/>
      <c r="H1343" s="43"/>
      <c r="I1343" s="17"/>
      <c r="J1343" s="17"/>
      <c r="K1343" s="43"/>
      <c r="L1343" s="32"/>
    </row>
    <row r="1344" spans="1:12">
      <c r="A1344" s="149"/>
      <c r="B1344" s="158"/>
      <c r="C1344" s="16" t="s">
        <v>1</v>
      </c>
      <c r="D1344" s="15">
        <f>SUM(D1341:D1343)</f>
        <v>953629</v>
      </c>
      <c r="E1344" s="15">
        <f>SUM(E1341:E1343)</f>
        <v>545629</v>
      </c>
      <c r="F1344" s="15">
        <f>SUM(F1341:F1343)</f>
        <v>0</v>
      </c>
      <c r="G1344" s="15">
        <f>SUM(G1341:G1343)</f>
        <v>0</v>
      </c>
      <c r="H1344" s="15">
        <f>SUBTOTAL(9,F1344:G1344)</f>
        <v>0</v>
      </c>
      <c r="I1344" s="15">
        <f>SUM(I1341:I1343)</f>
        <v>0</v>
      </c>
      <c r="J1344" s="15">
        <f>SUM(J1341:J1343)</f>
        <v>0</v>
      </c>
      <c r="K1344" s="15">
        <f>SUBTOTAL(9,I1344:J1344)</f>
        <v>0</v>
      </c>
      <c r="L1344" s="34"/>
    </row>
    <row r="1345" spans="1:12" ht="31.5">
      <c r="A1345" s="149">
        <v>105</v>
      </c>
      <c r="B1345" s="158" t="s">
        <v>833</v>
      </c>
      <c r="C1345" s="24" t="s">
        <v>832</v>
      </c>
      <c r="D1345" s="17">
        <v>300000</v>
      </c>
      <c r="E1345" s="17">
        <v>0</v>
      </c>
      <c r="F1345" s="17"/>
      <c r="G1345" s="17"/>
      <c r="H1345" s="43"/>
      <c r="I1345" s="17"/>
      <c r="J1345" s="17"/>
      <c r="K1345" s="43"/>
      <c r="L1345" s="32" t="s">
        <v>77</v>
      </c>
    </row>
    <row r="1346" spans="1:12">
      <c r="A1346" s="149"/>
      <c r="B1346" s="158"/>
      <c r="C1346" s="24" t="s">
        <v>831</v>
      </c>
      <c r="D1346" s="17">
        <v>400000</v>
      </c>
      <c r="E1346" s="17">
        <v>400000</v>
      </c>
      <c r="F1346" s="17"/>
      <c r="G1346" s="17"/>
      <c r="H1346" s="43"/>
      <c r="I1346" s="17"/>
      <c r="J1346" s="17"/>
      <c r="K1346" s="43"/>
      <c r="L1346" s="32"/>
    </row>
    <row r="1347" spans="1:12">
      <c r="A1347" s="149"/>
      <c r="B1347" s="158"/>
      <c r="C1347" s="24" t="s">
        <v>830</v>
      </c>
      <c r="D1347" s="17">
        <v>120000</v>
      </c>
      <c r="E1347" s="17">
        <v>120000</v>
      </c>
      <c r="F1347" s="17"/>
      <c r="G1347" s="17"/>
      <c r="H1347" s="43"/>
      <c r="I1347" s="17"/>
      <c r="J1347" s="17"/>
      <c r="K1347" s="43"/>
      <c r="L1347" s="32"/>
    </row>
    <row r="1348" spans="1:12">
      <c r="A1348" s="149"/>
      <c r="B1348" s="158"/>
      <c r="C1348" s="24" t="s">
        <v>829</v>
      </c>
      <c r="D1348" s="17">
        <v>150000</v>
      </c>
      <c r="E1348" s="17">
        <v>150000</v>
      </c>
      <c r="F1348" s="17"/>
      <c r="G1348" s="17"/>
      <c r="H1348" s="43"/>
      <c r="I1348" s="17"/>
      <c r="J1348" s="17"/>
      <c r="K1348" s="43"/>
      <c r="L1348" s="32"/>
    </row>
    <row r="1349" spans="1:12">
      <c r="A1349" s="149"/>
      <c r="B1349" s="158"/>
      <c r="C1349" s="24" t="s">
        <v>828</v>
      </c>
      <c r="D1349" s="17">
        <v>20000</v>
      </c>
      <c r="E1349" s="17">
        <v>20000</v>
      </c>
      <c r="F1349" s="17"/>
      <c r="G1349" s="17"/>
      <c r="H1349" s="43"/>
      <c r="I1349" s="17"/>
      <c r="J1349" s="17"/>
      <c r="K1349" s="43"/>
      <c r="L1349" s="32"/>
    </row>
    <row r="1350" spans="1:12">
      <c r="A1350" s="149"/>
      <c r="B1350" s="158"/>
      <c r="C1350" s="24" t="s">
        <v>827</v>
      </c>
      <c r="D1350" s="17">
        <v>100000</v>
      </c>
      <c r="E1350" s="17">
        <v>100000</v>
      </c>
      <c r="F1350" s="17"/>
      <c r="G1350" s="17"/>
      <c r="H1350" s="43"/>
      <c r="I1350" s="17"/>
      <c r="J1350" s="17"/>
      <c r="K1350" s="43"/>
      <c r="L1350" s="32"/>
    </row>
    <row r="1351" spans="1:12">
      <c r="A1351" s="149"/>
      <c r="B1351" s="158"/>
      <c r="C1351" s="24" t="s">
        <v>826</v>
      </c>
      <c r="D1351" s="17">
        <v>60000</v>
      </c>
      <c r="E1351" s="17">
        <v>60000</v>
      </c>
      <c r="F1351" s="17"/>
      <c r="G1351" s="17"/>
      <c r="H1351" s="43"/>
      <c r="I1351" s="17"/>
      <c r="J1351" s="17"/>
      <c r="K1351" s="43"/>
      <c r="L1351" s="32"/>
    </row>
    <row r="1352" spans="1:12">
      <c r="A1352" s="149"/>
      <c r="B1352" s="158"/>
      <c r="C1352" s="24" t="s">
        <v>825</v>
      </c>
      <c r="D1352" s="17">
        <v>10000</v>
      </c>
      <c r="E1352" s="17">
        <v>10000</v>
      </c>
      <c r="F1352" s="17"/>
      <c r="G1352" s="17"/>
      <c r="H1352" s="43"/>
      <c r="I1352" s="17"/>
      <c r="J1352" s="17"/>
      <c r="K1352" s="43"/>
      <c r="L1352" s="32"/>
    </row>
    <row r="1353" spans="1:12">
      <c r="A1353" s="149"/>
      <c r="B1353" s="158"/>
      <c r="C1353" s="24" t="s">
        <v>824</v>
      </c>
      <c r="D1353" s="17">
        <v>20000</v>
      </c>
      <c r="E1353" s="17">
        <v>20000</v>
      </c>
      <c r="F1353" s="17"/>
      <c r="G1353" s="17"/>
      <c r="H1353" s="43"/>
      <c r="I1353" s="17"/>
      <c r="J1353" s="17"/>
      <c r="K1353" s="43"/>
      <c r="L1353" s="32"/>
    </row>
    <row r="1354" spans="1:12">
      <c r="A1354" s="149"/>
      <c r="B1354" s="158"/>
      <c r="C1354" s="24" t="s">
        <v>251</v>
      </c>
      <c r="D1354" s="17">
        <v>7500</v>
      </c>
      <c r="E1354" s="17">
        <v>7500</v>
      </c>
      <c r="F1354" s="17"/>
      <c r="G1354" s="17"/>
      <c r="H1354" s="43"/>
      <c r="I1354" s="17"/>
      <c r="J1354" s="17"/>
      <c r="K1354" s="43"/>
      <c r="L1354" s="32"/>
    </row>
    <row r="1355" spans="1:12">
      <c r="A1355" s="149"/>
      <c r="B1355" s="158"/>
      <c r="C1355" s="24" t="s">
        <v>823</v>
      </c>
      <c r="D1355" s="17">
        <v>30000</v>
      </c>
      <c r="E1355" s="17">
        <v>30000</v>
      </c>
      <c r="F1355" s="17"/>
      <c r="G1355" s="17"/>
      <c r="H1355" s="43"/>
      <c r="I1355" s="17"/>
      <c r="J1355" s="17"/>
      <c r="K1355" s="43"/>
      <c r="L1355" s="32"/>
    </row>
    <row r="1356" spans="1:12" ht="31.5">
      <c r="A1356" s="149"/>
      <c r="B1356" s="158"/>
      <c r="C1356" s="24" t="s">
        <v>55</v>
      </c>
      <c r="D1356" s="17">
        <v>100000</v>
      </c>
      <c r="E1356" s="17">
        <v>0</v>
      </c>
      <c r="F1356" s="17"/>
      <c r="G1356" s="17"/>
      <c r="H1356" s="43"/>
      <c r="I1356" s="17"/>
      <c r="J1356" s="17"/>
      <c r="K1356" s="43"/>
      <c r="L1356" s="32" t="s">
        <v>77</v>
      </c>
    </row>
    <row r="1357" spans="1:12" ht="31.5">
      <c r="A1357" s="149"/>
      <c r="B1357" s="158"/>
      <c r="C1357" s="24" t="s">
        <v>822</v>
      </c>
      <c r="D1357" s="17">
        <v>8000</v>
      </c>
      <c r="E1357" s="17">
        <v>0</v>
      </c>
      <c r="F1357" s="17"/>
      <c r="G1357" s="17"/>
      <c r="H1357" s="43"/>
      <c r="I1357" s="17"/>
      <c r="J1357" s="17"/>
      <c r="K1357" s="43"/>
      <c r="L1357" s="32" t="s">
        <v>77</v>
      </c>
    </row>
    <row r="1358" spans="1:12" ht="31.5">
      <c r="A1358" s="149"/>
      <c r="B1358" s="158"/>
      <c r="C1358" s="24" t="s">
        <v>63</v>
      </c>
      <c r="D1358" s="17">
        <v>24000</v>
      </c>
      <c r="E1358" s="17">
        <v>0</v>
      </c>
      <c r="F1358" s="17"/>
      <c r="G1358" s="17"/>
      <c r="H1358" s="43"/>
      <c r="I1358" s="17"/>
      <c r="J1358" s="17"/>
      <c r="K1358" s="43"/>
      <c r="L1358" s="32" t="s">
        <v>77</v>
      </c>
    </row>
    <row r="1359" spans="1:12" ht="31.5">
      <c r="A1359" s="149"/>
      <c r="B1359" s="158"/>
      <c r="C1359" s="24" t="s">
        <v>118</v>
      </c>
      <c r="D1359" s="17">
        <v>60000</v>
      </c>
      <c r="E1359" s="17">
        <v>0</v>
      </c>
      <c r="F1359" s="17"/>
      <c r="G1359" s="17"/>
      <c r="H1359" s="43"/>
      <c r="I1359" s="17"/>
      <c r="J1359" s="17"/>
      <c r="K1359" s="43"/>
      <c r="L1359" s="32" t="s">
        <v>77</v>
      </c>
    </row>
    <row r="1360" spans="1:12" ht="31.5">
      <c r="A1360" s="149"/>
      <c r="B1360" s="158"/>
      <c r="C1360" s="24" t="s">
        <v>821</v>
      </c>
      <c r="D1360" s="17">
        <v>32000</v>
      </c>
      <c r="E1360" s="17">
        <v>0</v>
      </c>
      <c r="F1360" s="17"/>
      <c r="G1360" s="17"/>
      <c r="H1360" s="43"/>
      <c r="I1360" s="17"/>
      <c r="J1360" s="17"/>
      <c r="K1360" s="43"/>
      <c r="L1360" s="32" t="s">
        <v>77</v>
      </c>
    </row>
    <row r="1361" spans="1:12" ht="31.5">
      <c r="A1361" s="149"/>
      <c r="B1361" s="158"/>
      <c r="C1361" s="24" t="s">
        <v>119</v>
      </c>
      <c r="D1361" s="17">
        <v>7000</v>
      </c>
      <c r="E1361" s="17">
        <v>0</v>
      </c>
      <c r="F1361" s="17"/>
      <c r="G1361" s="17"/>
      <c r="H1361" s="43"/>
      <c r="I1361" s="17"/>
      <c r="J1361" s="17"/>
      <c r="K1361" s="43"/>
      <c r="L1361" s="32" t="s">
        <v>77</v>
      </c>
    </row>
    <row r="1362" spans="1:12" ht="31.5">
      <c r="A1362" s="149"/>
      <c r="B1362" s="158"/>
      <c r="C1362" s="24" t="s">
        <v>27</v>
      </c>
      <c r="D1362" s="17">
        <v>70000</v>
      </c>
      <c r="E1362" s="17">
        <v>0</v>
      </c>
      <c r="F1362" s="17"/>
      <c r="G1362" s="17"/>
      <c r="H1362" s="43"/>
      <c r="I1362" s="17"/>
      <c r="J1362" s="17"/>
      <c r="K1362" s="43"/>
      <c r="L1362" s="32" t="s">
        <v>77</v>
      </c>
    </row>
    <row r="1363" spans="1:12" ht="31.5">
      <c r="A1363" s="149"/>
      <c r="B1363" s="158"/>
      <c r="C1363" s="24" t="s">
        <v>820</v>
      </c>
      <c r="D1363" s="17">
        <v>50000</v>
      </c>
      <c r="E1363" s="17">
        <v>0</v>
      </c>
      <c r="F1363" s="17"/>
      <c r="G1363" s="17"/>
      <c r="H1363" s="43"/>
      <c r="I1363" s="17"/>
      <c r="J1363" s="17"/>
      <c r="K1363" s="43"/>
      <c r="L1363" s="32" t="s">
        <v>77</v>
      </c>
    </row>
    <row r="1364" spans="1:12">
      <c r="A1364" s="149"/>
      <c r="B1364" s="158"/>
      <c r="C1364" s="24" t="s">
        <v>93</v>
      </c>
      <c r="D1364" s="17">
        <v>50000</v>
      </c>
      <c r="E1364" s="17">
        <v>50000</v>
      </c>
      <c r="F1364" s="17"/>
      <c r="G1364" s="17"/>
      <c r="H1364" s="43"/>
      <c r="I1364" s="17"/>
      <c r="J1364" s="17"/>
      <c r="K1364" s="43"/>
      <c r="L1364" s="32"/>
    </row>
    <row r="1365" spans="1:12" ht="31.5">
      <c r="A1365" s="149"/>
      <c r="B1365" s="158"/>
      <c r="C1365" s="24" t="s">
        <v>819</v>
      </c>
      <c r="D1365" s="17">
        <v>6000</v>
      </c>
      <c r="E1365" s="17">
        <v>0</v>
      </c>
      <c r="F1365" s="17"/>
      <c r="G1365" s="17"/>
      <c r="H1365" s="43"/>
      <c r="I1365" s="17"/>
      <c r="J1365" s="17"/>
      <c r="K1365" s="43"/>
      <c r="L1365" s="32" t="s">
        <v>77</v>
      </c>
    </row>
    <row r="1366" spans="1:12" ht="31.5">
      <c r="A1366" s="149"/>
      <c r="B1366" s="158"/>
      <c r="C1366" s="18" t="s">
        <v>612</v>
      </c>
      <c r="D1366" s="17">
        <v>40000</v>
      </c>
      <c r="E1366" s="17">
        <v>0</v>
      </c>
      <c r="F1366" s="17"/>
      <c r="G1366" s="17"/>
      <c r="H1366" s="43"/>
      <c r="I1366" s="17"/>
      <c r="J1366" s="17"/>
      <c r="K1366" s="43"/>
      <c r="L1366" s="32" t="s">
        <v>77</v>
      </c>
    </row>
    <row r="1367" spans="1:12" ht="31.5">
      <c r="A1367" s="149"/>
      <c r="B1367" s="158"/>
      <c r="C1367" s="18" t="s">
        <v>6</v>
      </c>
      <c r="D1367" s="17">
        <v>35000</v>
      </c>
      <c r="E1367" s="17">
        <v>0</v>
      </c>
      <c r="F1367" s="17"/>
      <c r="G1367" s="17"/>
      <c r="H1367" s="43"/>
      <c r="I1367" s="17"/>
      <c r="J1367" s="17"/>
      <c r="K1367" s="43"/>
      <c r="L1367" s="32" t="s">
        <v>77</v>
      </c>
    </row>
    <row r="1368" spans="1:12">
      <c r="A1368" s="149"/>
      <c r="B1368" s="158"/>
      <c r="C1368" s="16" t="s">
        <v>1</v>
      </c>
      <c r="D1368" s="15">
        <f>SUM(D1345:D1367)</f>
        <v>1699500</v>
      </c>
      <c r="E1368" s="15">
        <f>SUM(E1345:E1367)</f>
        <v>967500</v>
      </c>
      <c r="F1368" s="15">
        <f>SUM(F1345:F1367)</f>
        <v>0</v>
      </c>
      <c r="G1368" s="15">
        <f>SUM(G1345:G1367)</f>
        <v>0</v>
      </c>
      <c r="H1368" s="15">
        <f>SUBTOTAL(9,F1368:G1368)</f>
        <v>0</v>
      </c>
      <c r="I1368" s="15">
        <f>SUM(I1345:I1367)</f>
        <v>0</v>
      </c>
      <c r="J1368" s="15">
        <f>SUM(J1345:J1367)</f>
        <v>0</v>
      </c>
      <c r="K1368" s="15">
        <f>SUBTOTAL(9,I1368:J1368)</f>
        <v>0</v>
      </c>
      <c r="L1368" s="34"/>
    </row>
    <row r="1369" spans="1:12">
      <c r="A1369" s="154">
        <v>106</v>
      </c>
      <c r="B1369" s="150" t="s">
        <v>818</v>
      </c>
      <c r="C1369" s="24" t="s">
        <v>63</v>
      </c>
      <c r="D1369" s="17">
        <v>35200</v>
      </c>
      <c r="E1369" s="17">
        <v>35200</v>
      </c>
      <c r="F1369" s="17"/>
      <c r="G1369" s="17"/>
      <c r="H1369" s="43"/>
      <c r="I1369" s="17"/>
      <c r="J1369" s="17"/>
      <c r="K1369" s="43"/>
      <c r="L1369" s="32"/>
    </row>
    <row r="1370" spans="1:12">
      <c r="A1370" s="155"/>
      <c r="B1370" s="151"/>
      <c r="C1370" s="24" t="s">
        <v>817</v>
      </c>
      <c r="D1370" s="17">
        <v>2000</v>
      </c>
      <c r="E1370" s="17">
        <v>2000</v>
      </c>
      <c r="F1370" s="17"/>
      <c r="G1370" s="17"/>
      <c r="H1370" s="43"/>
      <c r="I1370" s="17"/>
      <c r="J1370" s="17"/>
      <c r="K1370" s="43"/>
      <c r="L1370" s="32"/>
    </row>
    <row r="1371" spans="1:12">
      <c r="A1371" s="155"/>
      <c r="B1371" s="151"/>
      <c r="C1371" s="24" t="s">
        <v>816</v>
      </c>
      <c r="D1371" s="17">
        <v>6000</v>
      </c>
      <c r="E1371" s="17">
        <v>6000</v>
      </c>
      <c r="F1371" s="17"/>
      <c r="G1371" s="17"/>
      <c r="H1371" s="43"/>
      <c r="I1371" s="17"/>
      <c r="J1371" s="17"/>
      <c r="K1371" s="43"/>
      <c r="L1371" s="32"/>
    </row>
    <row r="1372" spans="1:12">
      <c r="A1372" s="155"/>
      <c r="B1372" s="151"/>
      <c r="C1372" s="24" t="s">
        <v>411</v>
      </c>
      <c r="D1372" s="17">
        <v>28000</v>
      </c>
      <c r="E1372" s="17">
        <v>28000</v>
      </c>
      <c r="F1372" s="17"/>
      <c r="G1372" s="17"/>
      <c r="H1372" s="43"/>
      <c r="I1372" s="17"/>
      <c r="J1372" s="17"/>
      <c r="K1372" s="43"/>
      <c r="L1372" s="32"/>
    </row>
    <row r="1373" spans="1:12">
      <c r="A1373" s="155"/>
      <c r="B1373" s="151"/>
      <c r="C1373" s="24" t="s">
        <v>419</v>
      </c>
      <c r="D1373" s="17">
        <v>15400</v>
      </c>
      <c r="E1373" s="17">
        <v>15400</v>
      </c>
      <c r="F1373" s="17"/>
      <c r="G1373" s="17"/>
      <c r="H1373" s="43"/>
      <c r="I1373" s="17"/>
      <c r="J1373" s="17"/>
      <c r="K1373" s="43"/>
      <c r="L1373" s="32"/>
    </row>
    <row r="1374" spans="1:12">
      <c r="A1374" s="155"/>
      <c r="B1374" s="151"/>
      <c r="C1374" s="24" t="s">
        <v>815</v>
      </c>
      <c r="D1374" s="17">
        <v>1800</v>
      </c>
      <c r="E1374" s="17">
        <v>1800</v>
      </c>
      <c r="F1374" s="17"/>
      <c r="G1374" s="17"/>
      <c r="H1374" s="43"/>
      <c r="I1374" s="17"/>
      <c r="J1374" s="17"/>
      <c r="K1374" s="43"/>
      <c r="L1374" s="32"/>
    </row>
    <row r="1375" spans="1:12" ht="31.5">
      <c r="A1375" s="155"/>
      <c r="B1375" s="151"/>
      <c r="C1375" s="24" t="s">
        <v>814</v>
      </c>
      <c r="D1375" s="17">
        <v>16500</v>
      </c>
      <c r="E1375" s="17">
        <v>0</v>
      </c>
      <c r="F1375" s="17"/>
      <c r="G1375" s="17"/>
      <c r="H1375" s="43"/>
      <c r="I1375" s="17"/>
      <c r="J1375" s="17"/>
      <c r="K1375" s="43"/>
      <c r="L1375" s="32" t="s">
        <v>77</v>
      </c>
    </row>
    <row r="1376" spans="1:12">
      <c r="A1376" s="155"/>
      <c r="B1376" s="151"/>
      <c r="C1376" s="24" t="s">
        <v>87</v>
      </c>
      <c r="D1376" s="17">
        <v>12500</v>
      </c>
      <c r="E1376" s="17">
        <v>12500</v>
      </c>
      <c r="F1376" s="17"/>
      <c r="G1376" s="17"/>
      <c r="H1376" s="43"/>
      <c r="I1376" s="17"/>
      <c r="J1376" s="17"/>
      <c r="K1376" s="43"/>
      <c r="L1376" s="32"/>
    </row>
    <row r="1377" spans="1:12" ht="31.5">
      <c r="A1377" s="155"/>
      <c r="B1377" s="151"/>
      <c r="C1377" s="24" t="s">
        <v>813</v>
      </c>
      <c r="D1377" s="17">
        <v>3000</v>
      </c>
      <c r="E1377" s="17">
        <v>0</v>
      </c>
      <c r="F1377" s="17"/>
      <c r="G1377" s="17"/>
      <c r="H1377" s="43"/>
      <c r="I1377" s="17"/>
      <c r="J1377" s="17"/>
      <c r="K1377" s="43"/>
      <c r="L1377" s="32" t="s">
        <v>77</v>
      </c>
    </row>
    <row r="1378" spans="1:12">
      <c r="A1378" s="155"/>
      <c r="B1378" s="151"/>
      <c r="C1378" s="24" t="s">
        <v>812</v>
      </c>
      <c r="D1378" s="17">
        <v>80300</v>
      </c>
      <c r="E1378" s="17">
        <v>80300</v>
      </c>
      <c r="F1378" s="17"/>
      <c r="G1378" s="17"/>
      <c r="H1378" s="43"/>
      <c r="I1378" s="17"/>
      <c r="J1378" s="17"/>
      <c r="K1378" s="43"/>
      <c r="L1378" s="32"/>
    </row>
    <row r="1379" spans="1:12">
      <c r="A1379" s="155"/>
      <c r="B1379" s="151"/>
      <c r="C1379" s="24" t="s">
        <v>85</v>
      </c>
      <c r="D1379" s="17">
        <v>23100</v>
      </c>
      <c r="E1379" s="17">
        <v>23100</v>
      </c>
      <c r="F1379" s="17"/>
      <c r="G1379" s="17"/>
      <c r="H1379" s="43"/>
      <c r="I1379" s="17"/>
      <c r="J1379" s="17"/>
      <c r="K1379" s="43"/>
      <c r="L1379" s="32"/>
    </row>
    <row r="1380" spans="1:12">
      <c r="A1380" s="155"/>
      <c r="B1380" s="151"/>
      <c r="C1380" s="24" t="s">
        <v>234</v>
      </c>
      <c r="D1380" s="17">
        <v>11400</v>
      </c>
      <c r="E1380" s="17">
        <v>11400</v>
      </c>
      <c r="F1380" s="17"/>
      <c r="G1380" s="17"/>
      <c r="H1380" s="43"/>
      <c r="I1380" s="17"/>
      <c r="J1380" s="17"/>
      <c r="K1380" s="43"/>
      <c r="L1380" s="32"/>
    </row>
    <row r="1381" spans="1:12">
      <c r="A1381" s="155"/>
      <c r="B1381" s="151"/>
      <c r="C1381" s="24" t="s">
        <v>811</v>
      </c>
      <c r="D1381" s="17">
        <v>18000</v>
      </c>
      <c r="E1381" s="17">
        <v>18000</v>
      </c>
      <c r="F1381" s="17"/>
      <c r="G1381" s="17"/>
      <c r="H1381" s="43"/>
      <c r="I1381" s="17"/>
      <c r="J1381" s="17"/>
      <c r="K1381" s="43"/>
      <c r="L1381" s="32"/>
    </row>
    <row r="1382" spans="1:12" ht="31.5">
      <c r="A1382" s="155"/>
      <c r="B1382" s="151"/>
      <c r="C1382" s="24" t="s">
        <v>238</v>
      </c>
      <c r="D1382" s="17">
        <v>100000</v>
      </c>
      <c r="E1382" s="17">
        <v>0</v>
      </c>
      <c r="F1382" s="17"/>
      <c r="G1382" s="17"/>
      <c r="H1382" s="43"/>
      <c r="I1382" s="17"/>
      <c r="J1382" s="17"/>
      <c r="K1382" s="43"/>
      <c r="L1382" s="32" t="s">
        <v>77</v>
      </c>
    </row>
    <row r="1383" spans="1:12">
      <c r="A1383" s="155"/>
      <c r="B1383" s="151"/>
      <c r="C1383" s="24" t="s">
        <v>810</v>
      </c>
      <c r="D1383" s="17">
        <v>7580</v>
      </c>
      <c r="E1383" s="17">
        <v>7580</v>
      </c>
      <c r="F1383" s="17"/>
      <c r="G1383" s="17"/>
      <c r="H1383" s="43"/>
      <c r="I1383" s="17"/>
      <c r="J1383" s="17"/>
      <c r="K1383" s="43"/>
      <c r="L1383" s="32"/>
    </row>
    <row r="1384" spans="1:12">
      <c r="A1384" s="155"/>
      <c r="B1384" s="151"/>
      <c r="C1384" s="24" t="s">
        <v>572</v>
      </c>
      <c r="D1384" s="17">
        <v>19200</v>
      </c>
      <c r="E1384" s="17">
        <v>19200</v>
      </c>
      <c r="F1384" s="17"/>
      <c r="G1384" s="17"/>
      <c r="H1384" s="43"/>
      <c r="I1384" s="17"/>
      <c r="J1384" s="17"/>
      <c r="K1384" s="43"/>
      <c r="L1384" s="32"/>
    </row>
    <row r="1385" spans="1:12">
      <c r="A1385" s="155"/>
      <c r="B1385" s="151"/>
      <c r="C1385" s="18" t="s">
        <v>809</v>
      </c>
      <c r="D1385" s="17">
        <v>5980</v>
      </c>
      <c r="E1385" s="17">
        <v>5980</v>
      </c>
      <c r="F1385" s="17"/>
      <c r="G1385" s="17"/>
      <c r="H1385" s="43"/>
      <c r="I1385" s="17"/>
      <c r="J1385" s="17"/>
      <c r="K1385" s="43"/>
      <c r="L1385" s="32"/>
    </row>
    <row r="1386" spans="1:12">
      <c r="A1386" s="155"/>
      <c r="B1386" s="151"/>
      <c r="C1386" s="18" t="s">
        <v>808</v>
      </c>
      <c r="D1386" s="17">
        <v>17500</v>
      </c>
      <c r="E1386" s="17">
        <v>17500</v>
      </c>
      <c r="F1386" s="17"/>
      <c r="G1386" s="17"/>
      <c r="H1386" s="43"/>
      <c r="I1386" s="17"/>
      <c r="J1386" s="17"/>
      <c r="K1386" s="43"/>
      <c r="L1386" s="32"/>
    </row>
    <row r="1387" spans="1:12">
      <c r="A1387" s="156"/>
      <c r="B1387" s="152"/>
      <c r="C1387" s="24" t="s">
        <v>807</v>
      </c>
      <c r="D1387" s="17">
        <v>3800</v>
      </c>
      <c r="E1387" s="17">
        <v>3800</v>
      </c>
      <c r="F1387" s="17"/>
      <c r="G1387" s="17"/>
      <c r="H1387" s="43"/>
      <c r="I1387" s="17"/>
      <c r="J1387" s="17"/>
      <c r="K1387" s="43"/>
      <c r="L1387" s="32"/>
    </row>
    <row r="1388" spans="1:12">
      <c r="A1388" s="156"/>
      <c r="B1388" s="152"/>
      <c r="C1388" s="24" t="s">
        <v>806</v>
      </c>
      <c r="D1388" s="17">
        <v>36625</v>
      </c>
      <c r="E1388" s="17">
        <v>36625</v>
      </c>
      <c r="F1388" s="17"/>
      <c r="G1388" s="17"/>
      <c r="H1388" s="43"/>
      <c r="I1388" s="17"/>
      <c r="J1388" s="17"/>
      <c r="K1388" s="43"/>
      <c r="L1388" s="32"/>
    </row>
    <row r="1389" spans="1:12">
      <c r="A1389" s="156"/>
      <c r="B1389" s="152"/>
      <c r="C1389" s="24" t="s">
        <v>805</v>
      </c>
      <c r="D1389" s="17">
        <v>36000</v>
      </c>
      <c r="E1389" s="17">
        <v>36000</v>
      </c>
      <c r="F1389" s="17"/>
      <c r="G1389" s="17"/>
      <c r="H1389" s="43"/>
      <c r="I1389" s="17"/>
      <c r="J1389" s="17"/>
      <c r="K1389" s="43"/>
      <c r="L1389" s="32"/>
    </row>
    <row r="1390" spans="1:12" ht="31.5">
      <c r="A1390" s="156"/>
      <c r="B1390" s="152"/>
      <c r="C1390" s="24" t="s">
        <v>637</v>
      </c>
      <c r="D1390" s="17">
        <v>17800</v>
      </c>
      <c r="E1390" s="17">
        <v>0</v>
      </c>
      <c r="F1390" s="17"/>
      <c r="G1390" s="17"/>
      <c r="H1390" s="43"/>
      <c r="I1390" s="17"/>
      <c r="J1390" s="17"/>
      <c r="K1390" s="43"/>
      <c r="L1390" s="32" t="s">
        <v>77</v>
      </c>
    </row>
    <row r="1391" spans="1:12">
      <c r="A1391" s="156"/>
      <c r="B1391" s="152"/>
      <c r="C1391" s="24" t="s">
        <v>804</v>
      </c>
      <c r="D1391" s="17">
        <v>2990</v>
      </c>
      <c r="E1391" s="17">
        <v>2990</v>
      </c>
      <c r="F1391" s="17"/>
      <c r="G1391" s="17"/>
      <c r="H1391" s="43"/>
      <c r="I1391" s="17"/>
      <c r="J1391" s="17"/>
      <c r="K1391" s="43"/>
      <c r="L1391" s="32"/>
    </row>
    <row r="1392" spans="1:12">
      <c r="A1392" s="156"/>
      <c r="B1392" s="152"/>
      <c r="C1392" s="24" t="s">
        <v>612</v>
      </c>
      <c r="D1392" s="17">
        <v>19000</v>
      </c>
      <c r="E1392" s="17">
        <v>19000</v>
      </c>
      <c r="F1392" s="17"/>
      <c r="G1392" s="17"/>
      <c r="H1392" s="43"/>
      <c r="I1392" s="17"/>
      <c r="J1392" s="17"/>
      <c r="K1392" s="43"/>
      <c r="L1392" s="32"/>
    </row>
    <row r="1393" spans="1:12">
      <c r="A1393" s="156"/>
      <c r="B1393" s="152"/>
      <c r="C1393" s="24" t="s">
        <v>803</v>
      </c>
      <c r="D1393" s="17">
        <v>39600</v>
      </c>
      <c r="E1393" s="17">
        <v>39600</v>
      </c>
      <c r="F1393" s="17"/>
      <c r="G1393" s="17"/>
      <c r="H1393" s="43"/>
      <c r="I1393" s="17"/>
      <c r="J1393" s="17"/>
      <c r="K1393" s="43"/>
      <c r="L1393" s="32"/>
    </row>
    <row r="1394" spans="1:12">
      <c r="A1394" s="156"/>
      <c r="B1394" s="152"/>
      <c r="C1394" s="24" t="s">
        <v>119</v>
      </c>
      <c r="D1394" s="17">
        <v>9200</v>
      </c>
      <c r="E1394" s="17">
        <v>9200</v>
      </c>
      <c r="F1394" s="17"/>
      <c r="G1394" s="17"/>
      <c r="H1394" s="43"/>
      <c r="I1394" s="17"/>
      <c r="J1394" s="17"/>
      <c r="K1394" s="43"/>
      <c r="L1394" s="32"/>
    </row>
    <row r="1395" spans="1:12" ht="31.5">
      <c r="A1395" s="156"/>
      <c r="B1395" s="152"/>
      <c r="C1395" s="24" t="s">
        <v>802</v>
      </c>
      <c r="D1395" s="17">
        <v>15458</v>
      </c>
      <c r="E1395" s="17">
        <v>0</v>
      </c>
      <c r="F1395" s="17"/>
      <c r="G1395" s="17"/>
      <c r="H1395" s="43"/>
      <c r="I1395" s="17"/>
      <c r="J1395" s="17"/>
      <c r="K1395" s="43"/>
      <c r="L1395" s="32" t="s">
        <v>77</v>
      </c>
    </row>
    <row r="1396" spans="1:12" ht="31.5">
      <c r="A1396" s="156"/>
      <c r="B1396" s="152"/>
      <c r="C1396" s="24" t="s">
        <v>76</v>
      </c>
      <c r="D1396" s="17">
        <v>1390</v>
      </c>
      <c r="E1396" s="17">
        <v>0</v>
      </c>
      <c r="F1396" s="17"/>
      <c r="G1396" s="17"/>
      <c r="H1396" s="43"/>
      <c r="I1396" s="17"/>
      <c r="J1396" s="17"/>
      <c r="K1396" s="43"/>
      <c r="L1396" s="32" t="s">
        <v>77</v>
      </c>
    </row>
    <row r="1397" spans="1:12" ht="31.5">
      <c r="A1397" s="156"/>
      <c r="B1397" s="152"/>
      <c r="C1397" s="24" t="s">
        <v>801</v>
      </c>
      <c r="D1397" s="17">
        <v>1800</v>
      </c>
      <c r="E1397" s="17">
        <v>0</v>
      </c>
      <c r="F1397" s="17"/>
      <c r="G1397" s="17"/>
      <c r="H1397" s="43"/>
      <c r="I1397" s="17"/>
      <c r="J1397" s="17"/>
      <c r="K1397" s="43"/>
      <c r="L1397" s="32" t="s">
        <v>77</v>
      </c>
    </row>
    <row r="1398" spans="1:12">
      <c r="A1398" s="156"/>
      <c r="B1398" s="152"/>
      <c r="C1398" s="24" t="s">
        <v>212</v>
      </c>
      <c r="D1398" s="17">
        <v>32900</v>
      </c>
      <c r="E1398" s="17">
        <v>32900</v>
      </c>
      <c r="F1398" s="17"/>
      <c r="G1398" s="17"/>
      <c r="H1398" s="43"/>
      <c r="I1398" s="17"/>
      <c r="J1398" s="17"/>
      <c r="K1398" s="43"/>
      <c r="L1398" s="32"/>
    </row>
    <row r="1399" spans="1:12" ht="31.5">
      <c r="A1399" s="156"/>
      <c r="B1399" s="152"/>
      <c r="C1399" s="24" t="s">
        <v>800</v>
      </c>
      <c r="D1399" s="17">
        <v>3500</v>
      </c>
      <c r="E1399" s="17">
        <v>0</v>
      </c>
      <c r="F1399" s="17"/>
      <c r="G1399" s="17"/>
      <c r="H1399" s="43"/>
      <c r="I1399" s="17"/>
      <c r="J1399" s="17"/>
      <c r="K1399" s="43"/>
      <c r="L1399" s="32" t="s">
        <v>77</v>
      </c>
    </row>
    <row r="1400" spans="1:12">
      <c r="A1400" s="156"/>
      <c r="B1400" s="152"/>
      <c r="C1400" s="24" t="s">
        <v>799</v>
      </c>
      <c r="D1400" s="17">
        <v>3500</v>
      </c>
      <c r="E1400" s="17">
        <v>3500</v>
      </c>
      <c r="F1400" s="17"/>
      <c r="G1400" s="17"/>
      <c r="H1400" s="43"/>
      <c r="I1400" s="17"/>
      <c r="J1400" s="17"/>
      <c r="K1400" s="43"/>
      <c r="L1400" s="32"/>
    </row>
    <row r="1401" spans="1:12">
      <c r="A1401" s="156"/>
      <c r="B1401" s="152"/>
      <c r="C1401" s="24" t="s">
        <v>163</v>
      </c>
      <c r="D1401" s="17">
        <v>1980</v>
      </c>
      <c r="E1401" s="17">
        <v>1980</v>
      </c>
      <c r="F1401" s="17"/>
      <c r="G1401" s="17"/>
      <c r="H1401" s="43"/>
      <c r="I1401" s="17"/>
      <c r="J1401" s="17"/>
      <c r="K1401" s="43"/>
      <c r="L1401" s="32"/>
    </row>
    <row r="1402" spans="1:12" ht="31.5">
      <c r="A1402" s="156"/>
      <c r="B1402" s="152"/>
      <c r="C1402" s="18" t="s">
        <v>27</v>
      </c>
      <c r="D1402" s="17">
        <v>138857</v>
      </c>
      <c r="E1402" s="17">
        <v>0</v>
      </c>
      <c r="F1402" s="17"/>
      <c r="G1402" s="17"/>
      <c r="H1402" s="43"/>
      <c r="I1402" s="17"/>
      <c r="J1402" s="17"/>
      <c r="K1402" s="43"/>
      <c r="L1402" s="32" t="s">
        <v>77</v>
      </c>
    </row>
    <row r="1403" spans="1:12">
      <c r="A1403" s="156"/>
      <c r="B1403" s="152"/>
      <c r="C1403" s="18" t="s">
        <v>108</v>
      </c>
      <c r="D1403" s="17">
        <v>25000</v>
      </c>
      <c r="E1403" s="17">
        <v>25000</v>
      </c>
      <c r="F1403" s="17"/>
      <c r="G1403" s="17"/>
      <c r="H1403" s="43"/>
      <c r="I1403" s="17"/>
      <c r="J1403" s="17"/>
      <c r="K1403" s="43"/>
      <c r="L1403" s="32"/>
    </row>
    <row r="1404" spans="1:12">
      <c r="A1404" s="157"/>
      <c r="B1404" s="153"/>
      <c r="C1404" s="16" t="s">
        <v>1</v>
      </c>
      <c r="D1404" s="15">
        <f>SUM(D1369:D1403)</f>
        <v>792860</v>
      </c>
      <c r="E1404" s="15">
        <f>SUM(E1369:E1403)</f>
        <v>494555</v>
      </c>
      <c r="F1404" s="15">
        <f>SUM(F1369:F1403)</f>
        <v>0</v>
      </c>
      <c r="G1404" s="15">
        <f>SUM(G1369:G1403)</f>
        <v>0</v>
      </c>
      <c r="H1404" s="15">
        <f>SUBTOTAL(9,F1404:G1404)</f>
        <v>0</v>
      </c>
      <c r="I1404" s="15">
        <f>SUM(I1369:I1403)</f>
        <v>0</v>
      </c>
      <c r="J1404" s="15">
        <f>SUM(J1369:J1403)</f>
        <v>0</v>
      </c>
      <c r="K1404" s="15">
        <f>SUBTOTAL(9,I1404:J1404)</f>
        <v>0</v>
      </c>
      <c r="L1404" s="34"/>
    </row>
    <row r="1405" spans="1:12" ht="31.5">
      <c r="A1405" s="149">
        <v>107</v>
      </c>
      <c r="B1405" s="158" t="s">
        <v>798</v>
      </c>
      <c r="C1405" s="24" t="s">
        <v>797</v>
      </c>
      <c r="D1405" s="17">
        <v>52000</v>
      </c>
      <c r="E1405" s="17">
        <v>0</v>
      </c>
      <c r="F1405" s="17"/>
      <c r="G1405" s="17"/>
      <c r="H1405" s="43"/>
      <c r="I1405" s="17"/>
      <c r="J1405" s="17"/>
      <c r="K1405" s="43"/>
      <c r="L1405" s="32" t="s">
        <v>77</v>
      </c>
    </row>
    <row r="1406" spans="1:12" ht="31.5">
      <c r="A1406" s="149"/>
      <c r="B1406" s="158"/>
      <c r="C1406" s="24" t="s">
        <v>796</v>
      </c>
      <c r="D1406" s="17">
        <v>260000</v>
      </c>
      <c r="E1406" s="17">
        <v>0</v>
      </c>
      <c r="F1406" s="17"/>
      <c r="G1406" s="17"/>
      <c r="H1406" s="43"/>
      <c r="I1406" s="17"/>
      <c r="J1406" s="17"/>
      <c r="K1406" s="43"/>
      <c r="L1406" s="32" t="s">
        <v>77</v>
      </c>
    </row>
    <row r="1407" spans="1:12" ht="31.5">
      <c r="A1407" s="149"/>
      <c r="B1407" s="158"/>
      <c r="C1407" s="24" t="s">
        <v>795</v>
      </c>
      <c r="D1407" s="17">
        <v>293180</v>
      </c>
      <c r="E1407" s="17">
        <v>0</v>
      </c>
      <c r="F1407" s="17"/>
      <c r="G1407" s="17"/>
      <c r="H1407" s="43"/>
      <c r="I1407" s="17"/>
      <c r="J1407" s="17"/>
      <c r="K1407" s="43"/>
      <c r="L1407" s="32" t="s">
        <v>77</v>
      </c>
    </row>
    <row r="1408" spans="1:12" ht="31.5">
      <c r="A1408" s="149"/>
      <c r="B1408" s="158"/>
      <c r="C1408" s="24" t="s">
        <v>794</v>
      </c>
      <c r="D1408" s="17">
        <v>156000</v>
      </c>
      <c r="E1408" s="17">
        <v>0</v>
      </c>
      <c r="F1408" s="17"/>
      <c r="G1408" s="17"/>
      <c r="H1408" s="43"/>
      <c r="I1408" s="17"/>
      <c r="J1408" s="17"/>
      <c r="K1408" s="43"/>
      <c r="L1408" s="32" t="s">
        <v>77</v>
      </c>
    </row>
    <row r="1409" spans="1:12">
      <c r="A1409" s="149"/>
      <c r="B1409" s="158"/>
      <c r="C1409" s="24" t="s">
        <v>793</v>
      </c>
      <c r="D1409" s="17">
        <v>11410</v>
      </c>
      <c r="E1409" s="17">
        <v>11410</v>
      </c>
      <c r="F1409" s="17"/>
      <c r="G1409" s="17"/>
      <c r="H1409" s="43"/>
      <c r="I1409" s="17"/>
      <c r="J1409" s="17"/>
      <c r="K1409" s="43"/>
      <c r="L1409" s="32"/>
    </row>
    <row r="1410" spans="1:12">
      <c r="A1410" s="149"/>
      <c r="B1410" s="158"/>
      <c r="C1410" s="24" t="s">
        <v>792</v>
      </c>
      <c r="D1410" s="17">
        <v>130000</v>
      </c>
      <c r="E1410" s="17">
        <v>130000</v>
      </c>
      <c r="F1410" s="17"/>
      <c r="G1410" s="17"/>
      <c r="H1410" s="43"/>
      <c r="I1410" s="17"/>
      <c r="J1410" s="17"/>
      <c r="K1410" s="43"/>
      <c r="L1410" s="32"/>
    </row>
    <row r="1411" spans="1:12" ht="31.5">
      <c r="A1411" s="149"/>
      <c r="B1411" s="158"/>
      <c r="C1411" s="24" t="s">
        <v>791</v>
      </c>
      <c r="D1411" s="17">
        <v>156000</v>
      </c>
      <c r="E1411" s="17">
        <v>0</v>
      </c>
      <c r="F1411" s="17"/>
      <c r="G1411" s="17"/>
      <c r="H1411" s="43"/>
      <c r="I1411" s="17"/>
      <c r="J1411" s="17"/>
      <c r="K1411" s="43"/>
      <c r="L1411" s="32" t="s">
        <v>77</v>
      </c>
    </row>
    <row r="1412" spans="1:12" ht="31.5">
      <c r="A1412" s="149"/>
      <c r="B1412" s="158"/>
      <c r="C1412" s="24" t="s">
        <v>790</v>
      </c>
      <c r="D1412" s="17">
        <v>254660</v>
      </c>
      <c r="E1412" s="17">
        <v>0</v>
      </c>
      <c r="F1412" s="17"/>
      <c r="G1412" s="17"/>
      <c r="H1412" s="43"/>
      <c r="I1412" s="17"/>
      <c r="J1412" s="17"/>
      <c r="K1412" s="43"/>
      <c r="L1412" s="32" t="s">
        <v>77</v>
      </c>
    </row>
    <row r="1413" spans="1:12" ht="31.5">
      <c r="A1413" s="149"/>
      <c r="B1413" s="158"/>
      <c r="C1413" s="24" t="s">
        <v>789</v>
      </c>
      <c r="D1413" s="17">
        <v>156000</v>
      </c>
      <c r="E1413" s="17">
        <v>0</v>
      </c>
      <c r="F1413" s="17"/>
      <c r="G1413" s="17"/>
      <c r="H1413" s="43"/>
      <c r="I1413" s="17"/>
      <c r="J1413" s="17"/>
      <c r="K1413" s="43"/>
      <c r="L1413" s="32" t="s">
        <v>77</v>
      </c>
    </row>
    <row r="1414" spans="1:12">
      <c r="A1414" s="149"/>
      <c r="B1414" s="158"/>
      <c r="C1414" s="24" t="s">
        <v>788</v>
      </c>
      <c r="D1414" s="17">
        <v>65000</v>
      </c>
      <c r="E1414" s="17">
        <v>65000</v>
      </c>
      <c r="F1414" s="17"/>
      <c r="G1414" s="17"/>
      <c r="H1414" s="43"/>
      <c r="I1414" s="17"/>
      <c r="J1414" s="17"/>
      <c r="K1414" s="43"/>
      <c r="L1414" s="32"/>
    </row>
    <row r="1415" spans="1:12">
      <c r="A1415" s="149"/>
      <c r="B1415" s="158"/>
      <c r="C1415" s="24" t="s">
        <v>787</v>
      </c>
      <c r="D1415" s="17">
        <v>19500</v>
      </c>
      <c r="E1415" s="17">
        <v>19500</v>
      </c>
      <c r="F1415" s="17"/>
      <c r="G1415" s="17"/>
      <c r="H1415" s="43"/>
      <c r="I1415" s="17"/>
      <c r="J1415" s="17"/>
      <c r="K1415" s="43"/>
      <c r="L1415" s="32"/>
    </row>
    <row r="1416" spans="1:12">
      <c r="A1416" s="149"/>
      <c r="B1416" s="158"/>
      <c r="C1416" s="24" t="s">
        <v>786</v>
      </c>
      <c r="D1416" s="17">
        <v>390000</v>
      </c>
      <c r="E1416" s="17">
        <v>390000</v>
      </c>
      <c r="F1416" s="17"/>
      <c r="G1416" s="17"/>
      <c r="H1416" s="43"/>
      <c r="I1416" s="17"/>
      <c r="J1416" s="17"/>
      <c r="K1416" s="43"/>
      <c r="L1416" s="32"/>
    </row>
    <row r="1417" spans="1:12">
      <c r="A1417" s="149"/>
      <c r="B1417" s="158"/>
      <c r="C1417" s="24" t="s">
        <v>402</v>
      </c>
      <c r="D1417" s="17">
        <v>97500</v>
      </c>
      <c r="E1417" s="17">
        <v>97500</v>
      </c>
      <c r="F1417" s="17"/>
      <c r="G1417" s="17"/>
      <c r="H1417" s="43"/>
      <c r="I1417" s="17"/>
      <c r="J1417" s="17"/>
      <c r="K1417" s="43"/>
      <c r="L1417" s="32"/>
    </row>
    <row r="1418" spans="1:12">
      <c r="A1418" s="149"/>
      <c r="B1418" s="158"/>
      <c r="C1418" s="24" t="s">
        <v>785</v>
      </c>
      <c r="D1418" s="17">
        <v>78000</v>
      </c>
      <c r="E1418" s="17">
        <v>78000</v>
      </c>
      <c r="F1418" s="17"/>
      <c r="G1418" s="17"/>
      <c r="H1418" s="43"/>
      <c r="I1418" s="17"/>
      <c r="J1418" s="17"/>
      <c r="K1418" s="43"/>
      <c r="L1418" s="32"/>
    </row>
    <row r="1419" spans="1:12">
      <c r="A1419" s="149"/>
      <c r="B1419" s="158"/>
      <c r="C1419" s="24" t="s">
        <v>784</v>
      </c>
      <c r="D1419" s="17">
        <v>88000</v>
      </c>
      <c r="E1419" s="17">
        <v>88000</v>
      </c>
      <c r="F1419" s="17"/>
      <c r="G1419" s="17"/>
      <c r="H1419" s="43"/>
      <c r="I1419" s="17"/>
      <c r="J1419" s="17"/>
      <c r="K1419" s="43"/>
      <c r="L1419" s="32"/>
    </row>
    <row r="1420" spans="1:12">
      <c r="A1420" s="149"/>
      <c r="B1420" s="158"/>
      <c r="C1420" s="24" t="s">
        <v>411</v>
      </c>
      <c r="D1420" s="17">
        <v>58000</v>
      </c>
      <c r="E1420" s="17">
        <v>58000</v>
      </c>
      <c r="F1420" s="17"/>
      <c r="G1420" s="17"/>
      <c r="H1420" s="43"/>
      <c r="I1420" s="17"/>
      <c r="J1420" s="17"/>
      <c r="K1420" s="43"/>
      <c r="L1420" s="32"/>
    </row>
    <row r="1421" spans="1:12">
      <c r="A1421" s="149"/>
      <c r="B1421" s="158"/>
      <c r="C1421" s="24" t="s">
        <v>99</v>
      </c>
      <c r="D1421" s="17">
        <v>104000</v>
      </c>
      <c r="E1421" s="17">
        <v>104000</v>
      </c>
      <c r="F1421" s="17"/>
      <c r="G1421" s="17"/>
      <c r="H1421" s="43"/>
      <c r="I1421" s="17"/>
      <c r="J1421" s="17"/>
      <c r="K1421" s="43"/>
      <c r="L1421" s="32"/>
    </row>
    <row r="1422" spans="1:12">
      <c r="A1422" s="149"/>
      <c r="B1422" s="158"/>
      <c r="C1422" s="18" t="s">
        <v>86</v>
      </c>
      <c r="D1422" s="17">
        <v>68765</v>
      </c>
      <c r="E1422" s="17">
        <v>68765</v>
      </c>
      <c r="F1422" s="17"/>
      <c r="G1422" s="17"/>
      <c r="H1422" s="43"/>
      <c r="I1422" s="17"/>
      <c r="J1422" s="17"/>
      <c r="K1422" s="43"/>
      <c r="L1422" s="32"/>
    </row>
    <row r="1423" spans="1:12">
      <c r="A1423" s="149"/>
      <c r="B1423" s="158"/>
      <c r="C1423" s="18" t="s">
        <v>783</v>
      </c>
      <c r="D1423" s="17">
        <v>166935</v>
      </c>
      <c r="E1423" s="17">
        <v>166935</v>
      </c>
      <c r="F1423" s="17"/>
      <c r="G1423" s="17"/>
      <c r="H1423" s="43"/>
      <c r="I1423" s="17"/>
      <c r="J1423" s="17"/>
      <c r="K1423" s="43"/>
      <c r="L1423" s="32"/>
    </row>
    <row r="1424" spans="1:12">
      <c r="A1424" s="149"/>
      <c r="B1424" s="158"/>
      <c r="C1424" s="16" t="s">
        <v>1</v>
      </c>
      <c r="D1424" s="15">
        <f>SUM(D1405:D1423)</f>
        <v>2604950</v>
      </c>
      <c r="E1424" s="15">
        <f>SUM(E1405:E1423)</f>
        <v>1277110</v>
      </c>
      <c r="F1424" s="15">
        <f>SUM(F1405:F1423)</f>
        <v>0</v>
      </c>
      <c r="G1424" s="15">
        <f>SUM(G1405:G1423)</f>
        <v>0</v>
      </c>
      <c r="H1424" s="15">
        <f>SUBTOTAL(9,F1424:G1424)</f>
        <v>0</v>
      </c>
      <c r="I1424" s="15">
        <f>SUM(I1405:I1423)</f>
        <v>0</v>
      </c>
      <c r="J1424" s="15">
        <f>SUM(J1405:J1423)</f>
        <v>0</v>
      </c>
      <c r="K1424" s="15">
        <f>SUBTOTAL(9,I1424:J1424)</f>
        <v>0</v>
      </c>
      <c r="L1424" s="34"/>
    </row>
    <row r="1425" spans="1:12">
      <c r="A1425" s="149">
        <v>108</v>
      </c>
      <c r="B1425" s="158" t="s">
        <v>782</v>
      </c>
      <c r="C1425" s="24" t="s">
        <v>781</v>
      </c>
      <c r="D1425" s="17">
        <v>40000</v>
      </c>
      <c r="E1425" s="17">
        <v>40000</v>
      </c>
      <c r="F1425" s="17"/>
      <c r="G1425" s="17"/>
      <c r="H1425" s="43"/>
      <c r="I1425" s="17"/>
      <c r="J1425" s="17"/>
      <c r="K1425" s="43"/>
      <c r="L1425" s="32"/>
    </row>
    <row r="1426" spans="1:12">
      <c r="A1426" s="149"/>
      <c r="B1426" s="158"/>
      <c r="C1426" s="24" t="s">
        <v>780</v>
      </c>
      <c r="D1426" s="17">
        <v>150000</v>
      </c>
      <c r="E1426" s="17">
        <v>150000</v>
      </c>
      <c r="F1426" s="17"/>
      <c r="G1426" s="17"/>
      <c r="H1426" s="43"/>
      <c r="I1426" s="17"/>
      <c r="J1426" s="17"/>
      <c r="K1426" s="43"/>
      <c r="L1426" s="32"/>
    </row>
    <row r="1427" spans="1:12">
      <c r="A1427" s="149"/>
      <c r="B1427" s="158"/>
      <c r="C1427" s="24" t="s">
        <v>779</v>
      </c>
      <c r="D1427" s="17">
        <v>48000</v>
      </c>
      <c r="E1427" s="17">
        <v>48000</v>
      </c>
      <c r="F1427" s="17"/>
      <c r="G1427" s="17"/>
      <c r="H1427" s="43"/>
      <c r="I1427" s="17"/>
      <c r="J1427" s="17"/>
      <c r="K1427" s="43"/>
      <c r="L1427" s="32"/>
    </row>
    <row r="1428" spans="1:12">
      <c r="A1428" s="149"/>
      <c r="B1428" s="158"/>
      <c r="C1428" s="24" t="s">
        <v>778</v>
      </c>
      <c r="D1428" s="17">
        <v>8000</v>
      </c>
      <c r="E1428" s="17">
        <v>8000</v>
      </c>
      <c r="F1428" s="17"/>
      <c r="G1428" s="17"/>
      <c r="H1428" s="43"/>
      <c r="I1428" s="17"/>
      <c r="J1428" s="17"/>
      <c r="K1428" s="43"/>
      <c r="L1428" s="32"/>
    </row>
    <row r="1429" spans="1:12">
      <c r="A1429" s="149"/>
      <c r="B1429" s="158"/>
      <c r="C1429" s="24" t="s">
        <v>777</v>
      </c>
      <c r="D1429" s="17">
        <v>50000</v>
      </c>
      <c r="E1429" s="17">
        <v>50000</v>
      </c>
      <c r="F1429" s="17"/>
      <c r="G1429" s="17"/>
      <c r="H1429" s="43"/>
      <c r="I1429" s="17"/>
      <c r="J1429" s="17"/>
      <c r="K1429" s="43"/>
      <c r="L1429" s="32"/>
    </row>
    <row r="1430" spans="1:12">
      <c r="A1430" s="149"/>
      <c r="B1430" s="158"/>
      <c r="C1430" s="24" t="s">
        <v>54</v>
      </c>
      <c r="D1430" s="17">
        <v>30000</v>
      </c>
      <c r="E1430" s="17">
        <v>30000</v>
      </c>
      <c r="F1430" s="17"/>
      <c r="G1430" s="17"/>
      <c r="H1430" s="43"/>
      <c r="I1430" s="17"/>
      <c r="J1430" s="17"/>
      <c r="K1430" s="43"/>
      <c r="L1430" s="32"/>
    </row>
    <row r="1431" spans="1:12">
      <c r="A1431" s="149"/>
      <c r="B1431" s="158"/>
      <c r="C1431" s="24" t="s">
        <v>776</v>
      </c>
      <c r="D1431" s="17">
        <v>24000</v>
      </c>
      <c r="E1431" s="17">
        <v>24000</v>
      </c>
      <c r="F1431" s="17"/>
      <c r="G1431" s="17"/>
      <c r="H1431" s="43"/>
      <c r="I1431" s="17"/>
      <c r="J1431" s="17"/>
      <c r="K1431" s="43"/>
      <c r="L1431" s="32"/>
    </row>
    <row r="1432" spans="1:12">
      <c r="A1432" s="149"/>
      <c r="B1432" s="158"/>
      <c r="C1432" s="24" t="s">
        <v>66</v>
      </c>
      <c r="D1432" s="17">
        <v>24000</v>
      </c>
      <c r="E1432" s="17">
        <v>24000</v>
      </c>
      <c r="F1432" s="17"/>
      <c r="G1432" s="17"/>
      <c r="H1432" s="43"/>
      <c r="I1432" s="17"/>
      <c r="J1432" s="17"/>
      <c r="K1432" s="43"/>
      <c r="L1432" s="32"/>
    </row>
    <row r="1433" spans="1:12">
      <c r="A1433" s="149"/>
      <c r="B1433" s="158"/>
      <c r="C1433" s="24" t="s">
        <v>775</v>
      </c>
      <c r="D1433" s="17">
        <v>5000</v>
      </c>
      <c r="E1433" s="17">
        <v>5000</v>
      </c>
      <c r="F1433" s="17"/>
      <c r="G1433" s="17"/>
      <c r="H1433" s="43"/>
      <c r="I1433" s="17"/>
      <c r="J1433" s="17"/>
      <c r="K1433" s="43"/>
      <c r="L1433" s="32"/>
    </row>
    <row r="1434" spans="1:12">
      <c r="A1434" s="149"/>
      <c r="B1434" s="158"/>
      <c r="C1434" s="24" t="s">
        <v>774</v>
      </c>
      <c r="D1434" s="17">
        <v>5000</v>
      </c>
      <c r="E1434" s="17">
        <v>5000</v>
      </c>
      <c r="F1434" s="17"/>
      <c r="G1434" s="17"/>
      <c r="H1434" s="43"/>
      <c r="I1434" s="17"/>
      <c r="J1434" s="17"/>
      <c r="K1434" s="43"/>
      <c r="L1434" s="32"/>
    </row>
    <row r="1435" spans="1:12" ht="31.5">
      <c r="A1435" s="149"/>
      <c r="B1435" s="158"/>
      <c r="C1435" s="24" t="s">
        <v>773</v>
      </c>
      <c r="D1435" s="17">
        <v>2000</v>
      </c>
      <c r="E1435" s="17">
        <v>0</v>
      </c>
      <c r="F1435" s="17"/>
      <c r="G1435" s="17"/>
      <c r="H1435" s="43"/>
      <c r="I1435" s="17"/>
      <c r="J1435" s="17"/>
      <c r="K1435" s="43"/>
      <c r="L1435" s="32" t="s">
        <v>77</v>
      </c>
    </row>
    <row r="1436" spans="1:12">
      <c r="A1436" s="149"/>
      <c r="B1436" s="158"/>
      <c r="C1436" s="16" t="s">
        <v>1</v>
      </c>
      <c r="D1436" s="15">
        <f>SUM(D1425:D1435)</f>
        <v>386000</v>
      </c>
      <c r="E1436" s="15">
        <f>SUM(E1425:E1435)</f>
        <v>384000</v>
      </c>
      <c r="F1436" s="15">
        <f>SUM(F1425:F1435)</f>
        <v>0</v>
      </c>
      <c r="G1436" s="15">
        <f>SUM(G1425:G1435)</f>
        <v>0</v>
      </c>
      <c r="H1436" s="15">
        <f>SUBTOTAL(9,F1436:G1436)</f>
        <v>0</v>
      </c>
      <c r="I1436" s="15">
        <f>SUM(I1425:I1435)</f>
        <v>0</v>
      </c>
      <c r="J1436" s="15">
        <f>SUM(J1425:J1435)</f>
        <v>0</v>
      </c>
      <c r="K1436" s="15">
        <f>SUBTOTAL(9,I1436:J1436)</f>
        <v>0</v>
      </c>
      <c r="L1436" s="34"/>
    </row>
    <row r="1437" spans="1:12">
      <c r="A1437" s="149">
        <v>109</v>
      </c>
      <c r="B1437" s="158" t="s">
        <v>772</v>
      </c>
      <c r="C1437" s="24" t="s">
        <v>771</v>
      </c>
      <c r="D1437" s="17">
        <v>752000</v>
      </c>
      <c r="E1437" s="17">
        <v>752000</v>
      </c>
      <c r="F1437" s="17"/>
      <c r="G1437" s="17"/>
      <c r="H1437" s="43"/>
      <c r="I1437" s="17"/>
      <c r="J1437" s="17"/>
      <c r="K1437" s="43"/>
      <c r="L1437" s="32"/>
    </row>
    <row r="1438" spans="1:12">
      <c r="A1438" s="149"/>
      <c r="B1438" s="158"/>
      <c r="C1438" s="24" t="s">
        <v>770</v>
      </c>
      <c r="D1438" s="17">
        <v>160000</v>
      </c>
      <c r="E1438" s="17">
        <v>160000</v>
      </c>
      <c r="F1438" s="17"/>
      <c r="G1438" s="17"/>
      <c r="H1438" s="43"/>
      <c r="I1438" s="17"/>
      <c r="J1438" s="17"/>
      <c r="K1438" s="43"/>
      <c r="L1438" s="32"/>
    </row>
    <row r="1439" spans="1:12" ht="31.5">
      <c r="A1439" s="149"/>
      <c r="B1439" s="158"/>
      <c r="C1439" s="24" t="s">
        <v>769</v>
      </c>
      <c r="D1439" s="17">
        <v>224600</v>
      </c>
      <c r="E1439" s="17">
        <v>0</v>
      </c>
      <c r="F1439" s="17"/>
      <c r="G1439" s="17"/>
      <c r="H1439" s="43"/>
      <c r="I1439" s="17"/>
      <c r="J1439" s="17"/>
      <c r="K1439" s="43"/>
      <c r="L1439" s="32" t="s">
        <v>77</v>
      </c>
    </row>
    <row r="1440" spans="1:12">
      <c r="A1440" s="149"/>
      <c r="B1440" s="158"/>
      <c r="C1440" s="24" t="s">
        <v>63</v>
      </c>
      <c r="D1440" s="17">
        <v>42000</v>
      </c>
      <c r="E1440" s="17">
        <v>42000</v>
      </c>
      <c r="F1440" s="17"/>
      <c r="G1440" s="17"/>
      <c r="H1440" s="43"/>
      <c r="I1440" s="17"/>
      <c r="J1440" s="17"/>
      <c r="K1440" s="43"/>
      <c r="L1440" s="32"/>
    </row>
    <row r="1441" spans="1:12" ht="31.5">
      <c r="A1441" s="149"/>
      <c r="B1441" s="158"/>
      <c r="C1441" s="24" t="s">
        <v>768</v>
      </c>
      <c r="D1441" s="17">
        <v>396000</v>
      </c>
      <c r="E1441" s="17">
        <v>0</v>
      </c>
      <c r="F1441" s="17"/>
      <c r="G1441" s="17"/>
      <c r="H1441" s="43"/>
      <c r="I1441" s="17"/>
      <c r="J1441" s="17"/>
      <c r="K1441" s="43"/>
      <c r="L1441" s="32" t="s">
        <v>77</v>
      </c>
    </row>
    <row r="1442" spans="1:12">
      <c r="A1442" s="149"/>
      <c r="B1442" s="158"/>
      <c r="C1442" s="24" t="s">
        <v>767</v>
      </c>
      <c r="D1442" s="17">
        <v>33600</v>
      </c>
      <c r="E1442" s="17">
        <v>33600</v>
      </c>
      <c r="F1442" s="17"/>
      <c r="G1442" s="17"/>
      <c r="H1442" s="43"/>
      <c r="I1442" s="17"/>
      <c r="J1442" s="17"/>
      <c r="K1442" s="43"/>
      <c r="L1442" s="32"/>
    </row>
    <row r="1443" spans="1:12">
      <c r="A1443" s="149"/>
      <c r="B1443" s="158"/>
      <c r="C1443" s="24" t="s">
        <v>766</v>
      </c>
      <c r="D1443" s="17">
        <v>120000</v>
      </c>
      <c r="E1443" s="17">
        <v>120000</v>
      </c>
      <c r="F1443" s="17"/>
      <c r="G1443" s="17"/>
      <c r="H1443" s="43"/>
      <c r="I1443" s="17"/>
      <c r="J1443" s="17"/>
      <c r="K1443" s="43"/>
      <c r="L1443" s="32"/>
    </row>
    <row r="1444" spans="1:12">
      <c r="A1444" s="149"/>
      <c r="B1444" s="158"/>
      <c r="C1444" s="24" t="s">
        <v>765</v>
      </c>
      <c r="D1444" s="17">
        <v>7800</v>
      </c>
      <c r="E1444" s="17">
        <v>7800</v>
      </c>
      <c r="F1444" s="17"/>
      <c r="G1444" s="17"/>
      <c r="H1444" s="43"/>
      <c r="I1444" s="17"/>
      <c r="J1444" s="17"/>
      <c r="K1444" s="43"/>
      <c r="L1444" s="32"/>
    </row>
    <row r="1445" spans="1:12">
      <c r="A1445" s="149"/>
      <c r="B1445" s="158"/>
      <c r="C1445" s="24" t="s">
        <v>119</v>
      </c>
      <c r="D1445" s="17">
        <v>18000</v>
      </c>
      <c r="E1445" s="17">
        <v>18000</v>
      </c>
      <c r="F1445" s="17"/>
      <c r="G1445" s="17"/>
      <c r="H1445" s="43"/>
      <c r="I1445" s="17"/>
      <c r="J1445" s="17"/>
      <c r="K1445" s="43"/>
      <c r="L1445" s="32"/>
    </row>
    <row r="1446" spans="1:12">
      <c r="A1446" s="149"/>
      <c r="B1446" s="158"/>
      <c r="C1446" s="24" t="s">
        <v>95</v>
      </c>
      <c r="D1446" s="17">
        <v>69368</v>
      </c>
      <c r="E1446" s="17">
        <v>69368</v>
      </c>
      <c r="F1446" s="17"/>
      <c r="G1446" s="17"/>
      <c r="H1446" s="43"/>
      <c r="I1446" s="17"/>
      <c r="J1446" s="17"/>
      <c r="K1446" s="43"/>
      <c r="L1446" s="32"/>
    </row>
    <row r="1447" spans="1:12">
      <c r="A1447" s="149"/>
      <c r="B1447" s="158"/>
      <c r="C1447" s="16" t="s">
        <v>1</v>
      </c>
      <c r="D1447" s="15">
        <f>SUM(D1437:D1446)</f>
        <v>1823368</v>
      </c>
      <c r="E1447" s="15">
        <f>SUM(E1437:E1446)</f>
        <v>1202768</v>
      </c>
      <c r="F1447" s="15">
        <f>SUM(F1437:F1446)</f>
        <v>0</v>
      </c>
      <c r="G1447" s="15">
        <f>SUM(G1437:G1446)</f>
        <v>0</v>
      </c>
      <c r="H1447" s="15">
        <f>SUBTOTAL(9,F1447:G1447)</f>
        <v>0</v>
      </c>
      <c r="I1447" s="15">
        <f>SUM(I1437:I1446)</f>
        <v>0</v>
      </c>
      <c r="J1447" s="15">
        <f>SUM(J1437:J1446)</f>
        <v>0</v>
      </c>
      <c r="K1447" s="15">
        <f>SUBTOTAL(9,I1447:J1447)</f>
        <v>0</v>
      </c>
      <c r="L1447" s="34"/>
    </row>
    <row r="1448" spans="1:12">
      <c r="A1448" s="149">
        <v>110</v>
      </c>
      <c r="B1448" s="158" t="s">
        <v>764</v>
      </c>
      <c r="C1448" s="24" t="s">
        <v>763</v>
      </c>
      <c r="D1448" s="17">
        <v>75000</v>
      </c>
      <c r="E1448" s="17">
        <v>75000</v>
      </c>
      <c r="F1448" s="17"/>
      <c r="G1448" s="17"/>
      <c r="H1448" s="43"/>
      <c r="I1448" s="17"/>
      <c r="J1448" s="17"/>
      <c r="K1448" s="43"/>
      <c r="L1448" s="32"/>
    </row>
    <row r="1449" spans="1:12">
      <c r="A1449" s="149"/>
      <c r="B1449" s="158"/>
      <c r="C1449" s="24" t="s">
        <v>3</v>
      </c>
      <c r="D1449" s="17">
        <v>52500</v>
      </c>
      <c r="E1449" s="17">
        <v>52500</v>
      </c>
      <c r="F1449" s="17"/>
      <c r="G1449" s="17"/>
      <c r="H1449" s="43"/>
      <c r="I1449" s="17"/>
      <c r="J1449" s="17"/>
      <c r="K1449" s="43"/>
      <c r="L1449" s="32"/>
    </row>
    <row r="1450" spans="1:12">
      <c r="A1450" s="149"/>
      <c r="B1450" s="158"/>
      <c r="C1450" s="24" t="s">
        <v>207</v>
      </c>
      <c r="D1450" s="17">
        <v>36150</v>
      </c>
      <c r="E1450" s="17">
        <v>36150</v>
      </c>
      <c r="F1450" s="17"/>
      <c r="G1450" s="17"/>
      <c r="H1450" s="43"/>
      <c r="I1450" s="17"/>
      <c r="J1450" s="17"/>
      <c r="K1450" s="43"/>
      <c r="L1450" s="32"/>
    </row>
    <row r="1451" spans="1:12">
      <c r="A1451" s="149"/>
      <c r="B1451" s="158"/>
      <c r="C1451" s="24" t="s">
        <v>762</v>
      </c>
      <c r="D1451" s="17">
        <v>20000</v>
      </c>
      <c r="E1451" s="17">
        <v>20000</v>
      </c>
      <c r="F1451" s="17"/>
      <c r="G1451" s="17"/>
      <c r="H1451" s="43"/>
      <c r="I1451" s="17"/>
      <c r="J1451" s="17"/>
      <c r="K1451" s="43"/>
      <c r="L1451" s="32"/>
    </row>
    <row r="1452" spans="1:12">
      <c r="A1452" s="149"/>
      <c r="B1452" s="158"/>
      <c r="C1452" s="24" t="s">
        <v>761</v>
      </c>
      <c r="D1452" s="17">
        <v>56700</v>
      </c>
      <c r="E1452" s="17">
        <v>56700</v>
      </c>
      <c r="F1452" s="17"/>
      <c r="G1452" s="17"/>
      <c r="H1452" s="43"/>
      <c r="I1452" s="17"/>
      <c r="J1452" s="17"/>
      <c r="K1452" s="43"/>
      <c r="L1452" s="32"/>
    </row>
    <row r="1453" spans="1:12">
      <c r="A1453" s="149"/>
      <c r="B1453" s="158"/>
      <c r="C1453" s="24" t="s">
        <v>760</v>
      </c>
      <c r="D1453" s="17">
        <v>98000</v>
      </c>
      <c r="E1453" s="17">
        <v>98000</v>
      </c>
      <c r="F1453" s="17"/>
      <c r="G1453" s="17"/>
      <c r="H1453" s="43"/>
      <c r="I1453" s="17"/>
      <c r="J1453" s="17"/>
      <c r="K1453" s="43"/>
      <c r="L1453" s="32"/>
    </row>
    <row r="1454" spans="1:12">
      <c r="A1454" s="149"/>
      <c r="B1454" s="158"/>
      <c r="C1454" s="24" t="s">
        <v>759</v>
      </c>
      <c r="D1454" s="17">
        <v>88200</v>
      </c>
      <c r="E1454" s="17">
        <v>88200</v>
      </c>
      <c r="F1454" s="17"/>
      <c r="G1454" s="17"/>
      <c r="H1454" s="43"/>
      <c r="I1454" s="17"/>
      <c r="J1454" s="17"/>
      <c r="K1454" s="43"/>
      <c r="L1454" s="32"/>
    </row>
    <row r="1455" spans="1:12">
      <c r="A1455" s="149"/>
      <c r="B1455" s="158"/>
      <c r="C1455" s="24" t="s">
        <v>758</v>
      </c>
      <c r="D1455" s="17">
        <v>80000</v>
      </c>
      <c r="E1455" s="17">
        <v>80000</v>
      </c>
      <c r="F1455" s="17"/>
      <c r="G1455" s="17"/>
      <c r="H1455" s="43"/>
      <c r="I1455" s="17"/>
      <c r="J1455" s="17"/>
      <c r="K1455" s="43"/>
      <c r="L1455" s="32"/>
    </row>
    <row r="1456" spans="1:12">
      <c r="A1456" s="149"/>
      <c r="B1456" s="158"/>
      <c r="C1456" s="24" t="s">
        <v>100</v>
      </c>
      <c r="D1456" s="17">
        <v>16800</v>
      </c>
      <c r="E1456" s="17">
        <v>16800</v>
      </c>
      <c r="F1456" s="17"/>
      <c r="G1456" s="17"/>
      <c r="H1456" s="43"/>
      <c r="I1456" s="17"/>
      <c r="J1456" s="17"/>
      <c r="K1456" s="43"/>
      <c r="L1456" s="32"/>
    </row>
    <row r="1457" spans="1:12">
      <c r="A1457" s="149"/>
      <c r="B1457" s="158"/>
      <c r="C1457" s="24" t="s">
        <v>119</v>
      </c>
      <c r="D1457" s="17">
        <v>7600</v>
      </c>
      <c r="E1457" s="17">
        <v>7600</v>
      </c>
      <c r="F1457" s="17"/>
      <c r="G1457" s="17"/>
      <c r="H1457" s="43"/>
      <c r="I1457" s="17"/>
      <c r="J1457" s="17"/>
      <c r="K1457" s="43"/>
      <c r="L1457" s="32"/>
    </row>
    <row r="1458" spans="1:12">
      <c r="A1458" s="149"/>
      <c r="B1458" s="158"/>
      <c r="C1458" s="24" t="s">
        <v>612</v>
      </c>
      <c r="D1458" s="17">
        <v>137055</v>
      </c>
      <c r="E1458" s="17">
        <v>137055</v>
      </c>
      <c r="F1458" s="17"/>
      <c r="G1458" s="17"/>
      <c r="H1458" s="43"/>
      <c r="I1458" s="17"/>
      <c r="J1458" s="17"/>
      <c r="K1458" s="43"/>
      <c r="L1458" s="32"/>
    </row>
    <row r="1459" spans="1:12">
      <c r="A1459" s="149"/>
      <c r="B1459" s="158"/>
      <c r="C1459" s="24" t="s">
        <v>757</v>
      </c>
      <c r="D1459" s="17">
        <v>45000</v>
      </c>
      <c r="E1459" s="17">
        <v>45000</v>
      </c>
      <c r="F1459" s="17"/>
      <c r="G1459" s="17"/>
      <c r="H1459" s="43"/>
      <c r="I1459" s="17"/>
      <c r="J1459" s="17"/>
      <c r="K1459" s="43"/>
      <c r="L1459" s="32"/>
    </row>
    <row r="1460" spans="1:12" ht="31.5">
      <c r="A1460" s="149"/>
      <c r="B1460" s="158"/>
      <c r="C1460" s="24" t="s">
        <v>95</v>
      </c>
      <c r="D1460" s="17">
        <v>70000</v>
      </c>
      <c r="E1460" s="17">
        <v>0</v>
      </c>
      <c r="F1460" s="17"/>
      <c r="G1460" s="17"/>
      <c r="H1460" s="43"/>
      <c r="I1460" s="17"/>
      <c r="J1460" s="17"/>
      <c r="K1460" s="43"/>
      <c r="L1460" s="32" t="s">
        <v>77</v>
      </c>
    </row>
    <row r="1461" spans="1:12" ht="31.5">
      <c r="A1461" s="149"/>
      <c r="B1461" s="158"/>
      <c r="C1461" s="24" t="s">
        <v>86</v>
      </c>
      <c r="D1461" s="17">
        <v>29700</v>
      </c>
      <c r="E1461" s="17">
        <v>0</v>
      </c>
      <c r="F1461" s="17"/>
      <c r="G1461" s="17"/>
      <c r="H1461" s="43"/>
      <c r="I1461" s="17"/>
      <c r="J1461" s="17"/>
      <c r="K1461" s="43"/>
      <c r="L1461" s="32" t="s">
        <v>77</v>
      </c>
    </row>
    <row r="1462" spans="1:12" ht="31.5">
      <c r="A1462" s="149"/>
      <c r="B1462" s="158"/>
      <c r="C1462" s="24" t="s">
        <v>80</v>
      </c>
      <c r="D1462" s="17">
        <v>31370</v>
      </c>
      <c r="E1462" s="17">
        <v>0</v>
      </c>
      <c r="F1462" s="17"/>
      <c r="G1462" s="17"/>
      <c r="H1462" s="43"/>
      <c r="I1462" s="17"/>
      <c r="J1462" s="17"/>
      <c r="K1462" s="43"/>
      <c r="L1462" s="32" t="s">
        <v>77</v>
      </c>
    </row>
    <row r="1463" spans="1:12" ht="31.5">
      <c r="A1463" s="149"/>
      <c r="B1463" s="158"/>
      <c r="C1463" s="24" t="s">
        <v>27</v>
      </c>
      <c r="D1463" s="17">
        <v>190000</v>
      </c>
      <c r="E1463" s="17">
        <v>0</v>
      </c>
      <c r="F1463" s="17"/>
      <c r="G1463" s="17"/>
      <c r="H1463" s="43"/>
      <c r="I1463" s="17"/>
      <c r="J1463" s="17"/>
      <c r="K1463" s="43"/>
      <c r="L1463" s="32" t="s">
        <v>77</v>
      </c>
    </row>
    <row r="1464" spans="1:12">
      <c r="A1464" s="149"/>
      <c r="B1464" s="158"/>
      <c r="C1464" s="24" t="s">
        <v>87</v>
      </c>
      <c r="D1464" s="17">
        <v>19425</v>
      </c>
      <c r="E1464" s="17">
        <v>19425</v>
      </c>
      <c r="F1464" s="17"/>
      <c r="G1464" s="17"/>
      <c r="H1464" s="43"/>
      <c r="I1464" s="17"/>
      <c r="J1464" s="17"/>
      <c r="K1464" s="43"/>
      <c r="L1464" s="32"/>
    </row>
    <row r="1465" spans="1:12">
      <c r="A1465" s="149"/>
      <c r="B1465" s="158"/>
      <c r="C1465" s="24" t="s">
        <v>412</v>
      </c>
      <c r="D1465" s="17">
        <v>12600</v>
      </c>
      <c r="E1465" s="17">
        <v>12600</v>
      </c>
      <c r="F1465" s="17"/>
      <c r="G1465" s="17"/>
      <c r="H1465" s="43"/>
      <c r="I1465" s="17"/>
      <c r="J1465" s="17"/>
      <c r="K1465" s="43"/>
      <c r="L1465" s="32"/>
    </row>
    <row r="1466" spans="1:12" ht="31.5">
      <c r="A1466" s="149"/>
      <c r="B1466" s="158"/>
      <c r="C1466" s="24" t="s">
        <v>756</v>
      </c>
      <c r="D1466" s="17">
        <v>320000</v>
      </c>
      <c r="E1466" s="17">
        <v>0</v>
      </c>
      <c r="F1466" s="17"/>
      <c r="G1466" s="17"/>
      <c r="H1466" s="43"/>
      <c r="I1466" s="17"/>
      <c r="J1466" s="17"/>
      <c r="K1466" s="43"/>
      <c r="L1466" s="32" t="s">
        <v>77</v>
      </c>
    </row>
    <row r="1467" spans="1:12" ht="31.5">
      <c r="A1467" s="149"/>
      <c r="B1467" s="158"/>
      <c r="C1467" s="24" t="s">
        <v>755</v>
      </c>
      <c r="D1467" s="17">
        <v>20000</v>
      </c>
      <c r="E1467" s="17">
        <v>0</v>
      </c>
      <c r="F1467" s="17"/>
      <c r="G1467" s="17"/>
      <c r="H1467" s="43"/>
      <c r="I1467" s="17"/>
      <c r="J1467" s="17"/>
      <c r="K1467" s="43"/>
      <c r="L1467" s="32" t="s">
        <v>77</v>
      </c>
    </row>
    <row r="1468" spans="1:12" ht="31.5">
      <c r="A1468" s="149"/>
      <c r="B1468" s="158"/>
      <c r="C1468" s="24" t="s">
        <v>754</v>
      </c>
      <c r="D1468" s="17">
        <v>95000</v>
      </c>
      <c r="E1468" s="17">
        <v>0</v>
      </c>
      <c r="F1468" s="17"/>
      <c r="G1468" s="17"/>
      <c r="H1468" s="43"/>
      <c r="I1468" s="17"/>
      <c r="J1468" s="17"/>
      <c r="K1468" s="43"/>
      <c r="L1468" s="32" t="s">
        <v>77</v>
      </c>
    </row>
    <row r="1469" spans="1:12" ht="31.5">
      <c r="A1469" s="149"/>
      <c r="B1469" s="158"/>
      <c r="C1469" s="18" t="s">
        <v>753</v>
      </c>
      <c r="D1469" s="17">
        <v>36000</v>
      </c>
      <c r="E1469" s="17">
        <v>0</v>
      </c>
      <c r="F1469" s="17"/>
      <c r="G1469" s="17"/>
      <c r="H1469" s="43"/>
      <c r="I1469" s="17"/>
      <c r="J1469" s="17"/>
      <c r="K1469" s="43"/>
      <c r="L1469" s="32" t="s">
        <v>77</v>
      </c>
    </row>
    <row r="1470" spans="1:12" ht="31.5">
      <c r="A1470" s="149"/>
      <c r="B1470" s="158"/>
      <c r="C1470" s="18" t="s">
        <v>752</v>
      </c>
      <c r="D1470" s="17">
        <v>96000</v>
      </c>
      <c r="E1470" s="17">
        <v>0</v>
      </c>
      <c r="F1470" s="17"/>
      <c r="G1470" s="17"/>
      <c r="H1470" s="43"/>
      <c r="I1470" s="17"/>
      <c r="J1470" s="17"/>
      <c r="K1470" s="43"/>
      <c r="L1470" s="32" t="s">
        <v>77</v>
      </c>
    </row>
    <row r="1471" spans="1:12">
      <c r="A1471" s="149"/>
      <c r="B1471" s="158"/>
      <c r="C1471" s="16" t="s">
        <v>1</v>
      </c>
      <c r="D1471" s="15">
        <f>SUM(D1448:D1470)</f>
        <v>1633100</v>
      </c>
      <c r="E1471" s="15">
        <f>SUM(E1448:E1470)</f>
        <v>745030</v>
      </c>
      <c r="F1471" s="15">
        <f>SUM(F1448:F1470)</f>
        <v>0</v>
      </c>
      <c r="G1471" s="15">
        <f>SUM(G1448:G1470)</f>
        <v>0</v>
      </c>
      <c r="H1471" s="15">
        <f>SUBTOTAL(9,F1471:G1471)</f>
        <v>0</v>
      </c>
      <c r="I1471" s="15">
        <f>SUM(I1448:I1470)</f>
        <v>0</v>
      </c>
      <c r="J1471" s="15">
        <f>SUM(J1448:J1470)</f>
        <v>0</v>
      </c>
      <c r="K1471" s="15">
        <f>SUBTOTAL(9,I1471:J1471)</f>
        <v>0</v>
      </c>
      <c r="L1471" s="34"/>
    </row>
    <row r="1472" spans="1:12">
      <c r="A1472" s="154">
        <v>111</v>
      </c>
      <c r="B1472" s="150" t="s">
        <v>751</v>
      </c>
      <c r="C1472" s="24" t="s">
        <v>750</v>
      </c>
      <c r="D1472" s="17">
        <v>455000</v>
      </c>
      <c r="E1472" s="17">
        <v>455000</v>
      </c>
      <c r="F1472" s="17"/>
      <c r="G1472" s="17"/>
      <c r="H1472" s="43"/>
      <c r="I1472" s="17"/>
      <c r="J1472" s="17"/>
      <c r="K1472" s="43"/>
      <c r="L1472" s="32"/>
    </row>
    <row r="1473" spans="1:12" ht="31.5">
      <c r="A1473" s="155"/>
      <c r="B1473" s="151"/>
      <c r="C1473" s="24" t="s">
        <v>709</v>
      </c>
      <c r="D1473" s="17">
        <v>200000</v>
      </c>
      <c r="E1473" s="17">
        <v>0</v>
      </c>
      <c r="F1473" s="17"/>
      <c r="G1473" s="17"/>
      <c r="H1473" s="43"/>
      <c r="I1473" s="17"/>
      <c r="J1473" s="17"/>
      <c r="K1473" s="43"/>
      <c r="L1473" s="32" t="s">
        <v>77</v>
      </c>
    </row>
    <row r="1474" spans="1:12" ht="31.5">
      <c r="A1474" s="155"/>
      <c r="B1474" s="151"/>
      <c r="C1474" s="24" t="s">
        <v>674</v>
      </c>
      <c r="D1474" s="17">
        <v>30000</v>
      </c>
      <c r="E1474" s="17">
        <v>0</v>
      </c>
      <c r="F1474" s="17"/>
      <c r="G1474" s="17"/>
      <c r="H1474" s="43"/>
      <c r="I1474" s="17"/>
      <c r="J1474" s="17"/>
      <c r="K1474" s="43"/>
      <c r="L1474" s="32" t="s">
        <v>77</v>
      </c>
    </row>
    <row r="1475" spans="1:12" ht="31.5">
      <c r="A1475" s="155"/>
      <c r="B1475" s="151"/>
      <c r="C1475" s="24" t="s">
        <v>239</v>
      </c>
      <c r="D1475" s="17">
        <v>100000</v>
      </c>
      <c r="E1475" s="17">
        <v>0</v>
      </c>
      <c r="F1475" s="17"/>
      <c r="G1475" s="17"/>
      <c r="H1475" s="43"/>
      <c r="I1475" s="17"/>
      <c r="J1475" s="17"/>
      <c r="K1475" s="43"/>
      <c r="L1475" s="32" t="s">
        <v>77</v>
      </c>
    </row>
    <row r="1476" spans="1:12" ht="31.5">
      <c r="A1476" s="155"/>
      <c r="B1476" s="151"/>
      <c r="C1476" s="24" t="s">
        <v>749</v>
      </c>
      <c r="D1476" s="17">
        <v>40500</v>
      </c>
      <c r="E1476" s="17">
        <v>0</v>
      </c>
      <c r="F1476" s="17"/>
      <c r="G1476" s="17"/>
      <c r="H1476" s="43"/>
      <c r="I1476" s="17"/>
      <c r="J1476" s="17"/>
      <c r="K1476" s="43"/>
      <c r="L1476" s="32" t="s">
        <v>77</v>
      </c>
    </row>
    <row r="1477" spans="1:12">
      <c r="A1477" s="155"/>
      <c r="B1477" s="151"/>
      <c r="C1477" s="24" t="s">
        <v>119</v>
      </c>
      <c r="D1477" s="17">
        <v>191000</v>
      </c>
      <c r="E1477" s="17">
        <v>191000</v>
      </c>
      <c r="F1477" s="17"/>
      <c r="G1477" s="17"/>
      <c r="H1477" s="43"/>
      <c r="I1477" s="17"/>
      <c r="J1477" s="17"/>
      <c r="K1477" s="43"/>
      <c r="L1477" s="32"/>
    </row>
    <row r="1478" spans="1:12">
      <c r="A1478" s="155"/>
      <c r="B1478" s="151"/>
      <c r="C1478" s="24" t="s">
        <v>73</v>
      </c>
      <c r="D1478" s="17">
        <v>99000</v>
      </c>
      <c r="E1478" s="17">
        <v>99000</v>
      </c>
      <c r="F1478" s="17"/>
      <c r="G1478" s="17"/>
      <c r="H1478" s="43"/>
      <c r="I1478" s="17"/>
      <c r="J1478" s="17"/>
      <c r="K1478" s="43"/>
      <c r="L1478" s="32"/>
    </row>
    <row r="1479" spans="1:12">
      <c r="A1479" s="155"/>
      <c r="B1479" s="151"/>
      <c r="C1479" s="24" t="s">
        <v>748</v>
      </c>
      <c r="D1479" s="17">
        <v>30000</v>
      </c>
      <c r="E1479" s="17">
        <v>30000</v>
      </c>
      <c r="F1479" s="17"/>
      <c r="G1479" s="17"/>
      <c r="H1479" s="43"/>
      <c r="I1479" s="17"/>
      <c r="J1479" s="17"/>
      <c r="K1479" s="43"/>
      <c r="L1479" s="32"/>
    </row>
    <row r="1480" spans="1:12">
      <c r="A1480" s="155"/>
      <c r="B1480" s="151"/>
      <c r="C1480" s="24" t="s">
        <v>722</v>
      </c>
      <c r="D1480" s="17">
        <v>15000</v>
      </c>
      <c r="E1480" s="17">
        <v>15000</v>
      </c>
      <c r="F1480" s="17"/>
      <c r="G1480" s="17"/>
      <c r="H1480" s="43"/>
      <c r="I1480" s="17"/>
      <c r="J1480" s="17"/>
      <c r="K1480" s="43"/>
      <c r="L1480" s="32"/>
    </row>
    <row r="1481" spans="1:12">
      <c r="A1481" s="155"/>
      <c r="B1481" s="151"/>
      <c r="C1481" s="24" t="s">
        <v>747</v>
      </c>
      <c r="D1481" s="17">
        <v>15000</v>
      </c>
      <c r="E1481" s="17">
        <v>15000</v>
      </c>
      <c r="F1481" s="17"/>
      <c r="G1481" s="17"/>
      <c r="H1481" s="43"/>
      <c r="I1481" s="17"/>
      <c r="J1481" s="17"/>
      <c r="K1481" s="43"/>
      <c r="L1481" s="32"/>
    </row>
    <row r="1482" spans="1:12">
      <c r="A1482" s="162"/>
      <c r="B1482" s="163"/>
      <c r="C1482" s="16" t="s">
        <v>1</v>
      </c>
      <c r="D1482" s="15">
        <f>SUM(D1472:D1481)</f>
        <v>1175500</v>
      </c>
      <c r="E1482" s="15">
        <f>SUM(E1472:E1481)</f>
        <v>805000</v>
      </c>
      <c r="F1482" s="15">
        <f>SUM(F1472:F1481)</f>
        <v>0</v>
      </c>
      <c r="G1482" s="15">
        <f>SUM(G1472:G1481)</f>
        <v>0</v>
      </c>
      <c r="H1482" s="15">
        <f>SUBTOTAL(9,F1482:G1482)</f>
        <v>0</v>
      </c>
      <c r="I1482" s="15">
        <f>SUM(I1472:I1481)</f>
        <v>0</v>
      </c>
      <c r="J1482" s="15">
        <f>SUM(J1472:J1481)</f>
        <v>0</v>
      </c>
      <c r="K1482" s="15">
        <f>SUBTOTAL(9,I1482:J1482)</f>
        <v>0</v>
      </c>
      <c r="L1482" s="34"/>
    </row>
    <row r="1483" spans="1:12">
      <c r="A1483" s="149">
        <v>112</v>
      </c>
      <c r="B1483" s="158" t="s">
        <v>746</v>
      </c>
      <c r="C1483" s="24" t="s">
        <v>50</v>
      </c>
      <c r="D1483" s="17">
        <v>486700</v>
      </c>
      <c r="E1483" s="17">
        <v>486700</v>
      </c>
      <c r="F1483" s="17"/>
      <c r="G1483" s="17"/>
      <c r="H1483" s="43"/>
      <c r="I1483" s="17"/>
      <c r="J1483" s="17"/>
      <c r="K1483" s="43"/>
      <c r="L1483" s="32"/>
    </row>
    <row r="1484" spans="1:12" ht="31.5">
      <c r="A1484" s="149"/>
      <c r="B1484" s="158"/>
      <c r="C1484" s="24" t="s">
        <v>745</v>
      </c>
      <c r="D1484" s="17">
        <v>540000</v>
      </c>
      <c r="E1484" s="17">
        <v>0</v>
      </c>
      <c r="F1484" s="17"/>
      <c r="G1484" s="17"/>
      <c r="H1484" s="43"/>
      <c r="I1484" s="17"/>
      <c r="J1484" s="17"/>
      <c r="K1484" s="43"/>
      <c r="L1484" s="32" t="s">
        <v>77</v>
      </c>
    </row>
    <row r="1485" spans="1:12">
      <c r="A1485" s="149"/>
      <c r="B1485" s="158"/>
      <c r="C1485" s="24" t="s">
        <v>744</v>
      </c>
      <c r="D1485" s="17">
        <v>495387</v>
      </c>
      <c r="E1485" s="17">
        <v>495387</v>
      </c>
      <c r="F1485" s="17"/>
      <c r="G1485" s="17"/>
      <c r="H1485" s="43"/>
      <c r="I1485" s="17"/>
      <c r="J1485" s="17"/>
      <c r="K1485" s="43"/>
      <c r="L1485" s="32"/>
    </row>
    <row r="1486" spans="1:12" ht="31.5">
      <c r="A1486" s="149"/>
      <c r="B1486" s="158"/>
      <c r="C1486" s="24" t="s">
        <v>85</v>
      </c>
      <c r="D1486" s="17">
        <v>78000</v>
      </c>
      <c r="E1486" s="17">
        <v>0</v>
      </c>
      <c r="F1486" s="17"/>
      <c r="G1486" s="17"/>
      <c r="H1486" s="43"/>
      <c r="I1486" s="17"/>
      <c r="J1486" s="17"/>
      <c r="K1486" s="43"/>
      <c r="L1486" s="32" t="s">
        <v>77</v>
      </c>
    </row>
    <row r="1487" spans="1:12" ht="31.5">
      <c r="A1487" s="149"/>
      <c r="B1487" s="158"/>
      <c r="C1487" s="24" t="s">
        <v>239</v>
      </c>
      <c r="D1487" s="17">
        <v>120000</v>
      </c>
      <c r="E1487" s="17">
        <v>0</v>
      </c>
      <c r="F1487" s="17"/>
      <c r="G1487" s="17"/>
      <c r="H1487" s="43"/>
      <c r="I1487" s="17"/>
      <c r="J1487" s="17"/>
      <c r="K1487" s="43"/>
      <c r="L1487" s="32" t="s">
        <v>77</v>
      </c>
    </row>
    <row r="1488" spans="1:12">
      <c r="A1488" s="149"/>
      <c r="B1488" s="158"/>
      <c r="C1488" s="16" t="s">
        <v>1</v>
      </c>
      <c r="D1488" s="15">
        <f>SUM(D1483:D1487)</f>
        <v>1720087</v>
      </c>
      <c r="E1488" s="15">
        <f>SUM(E1483:E1487)</f>
        <v>982087</v>
      </c>
      <c r="F1488" s="15">
        <f>SUM(F1483:F1487)</f>
        <v>0</v>
      </c>
      <c r="G1488" s="15">
        <f>SUM(G1483:G1487)</f>
        <v>0</v>
      </c>
      <c r="H1488" s="15">
        <f>SUBTOTAL(9,F1488:G1488)</f>
        <v>0</v>
      </c>
      <c r="I1488" s="15">
        <f>SUM(I1483:I1487)</f>
        <v>0</v>
      </c>
      <c r="J1488" s="15">
        <f>SUM(J1483:J1487)</f>
        <v>0</v>
      </c>
      <c r="K1488" s="15">
        <f>SUBTOTAL(9,I1488:J1488)</f>
        <v>0</v>
      </c>
      <c r="L1488" s="34"/>
    </row>
    <row r="1489" spans="1:12">
      <c r="A1489" s="149">
        <v>113</v>
      </c>
      <c r="B1489" s="158" t="s">
        <v>743</v>
      </c>
      <c r="C1489" s="24" t="s">
        <v>742</v>
      </c>
      <c r="D1489" s="17">
        <v>6214588</v>
      </c>
      <c r="E1489" s="17">
        <v>6214588</v>
      </c>
      <c r="F1489" s="17"/>
      <c r="G1489" s="17"/>
      <c r="H1489" s="43"/>
      <c r="I1489" s="17"/>
      <c r="J1489" s="17"/>
      <c r="K1489" s="43"/>
      <c r="L1489" s="32"/>
    </row>
    <row r="1490" spans="1:12">
      <c r="A1490" s="149"/>
      <c r="B1490" s="158"/>
      <c r="C1490" s="24" t="s">
        <v>741</v>
      </c>
      <c r="D1490" s="17">
        <v>29500</v>
      </c>
      <c r="E1490" s="17">
        <v>29500</v>
      </c>
      <c r="F1490" s="17"/>
      <c r="G1490" s="17"/>
      <c r="H1490" s="43"/>
      <c r="I1490" s="17"/>
      <c r="J1490" s="17"/>
      <c r="K1490" s="43"/>
      <c r="L1490" s="32"/>
    </row>
    <row r="1491" spans="1:12">
      <c r="A1491" s="149"/>
      <c r="B1491" s="158"/>
      <c r="C1491" s="24" t="s">
        <v>239</v>
      </c>
      <c r="D1491" s="17">
        <v>108000</v>
      </c>
      <c r="E1491" s="17">
        <v>108000</v>
      </c>
      <c r="F1491" s="17"/>
      <c r="G1491" s="17"/>
      <c r="H1491" s="43"/>
      <c r="I1491" s="17"/>
      <c r="J1491" s="17"/>
      <c r="K1491" s="43"/>
      <c r="L1491" s="32"/>
    </row>
    <row r="1492" spans="1:12">
      <c r="A1492" s="149"/>
      <c r="B1492" s="158"/>
      <c r="C1492" s="24" t="s">
        <v>63</v>
      </c>
      <c r="D1492" s="17">
        <v>16500</v>
      </c>
      <c r="E1492" s="17">
        <v>16500</v>
      </c>
      <c r="F1492" s="17"/>
      <c r="G1492" s="17"/>
      <c r="H1492" s="43"/>
      <c r="I1492" s="17"/>
      <c r="J1492" s="17"/>
      <c r="K1492" s="43"/>
      <c r="L1492" s="32"/>
    </row>
    <row r="1493" spans="1:12">
      <c r="A1493" s="149"/>
      <c r="B1493" s="158"/>
      <c r="C1493" s="24" t="s">
        <v>105</v>
      </c>
      <c r="D1493" s="17">
        <v>50000</v>
      </c>
      <c r="E1493" s="17">
        <v>50000</v>
      </c>
      <c r="F1493" s="17"/>
      <c r="G1493" s="17"/>
      <c r="H1493" s="43"/>
      <c r="I1493" s="17"/>
      <c r="J1493" s="17"/>
      <c r="K1493" s="43"/>
      <c r="L1493" s="32"/>
    </row>
    <row r="1494" spans="1:12">
      <c r="A1494" s="149"/>
      <c r="B1494" s="158"/>
      <c r="C1494" s="24" t="s">
        <v>740</v>
      </c>
      <c r="D1494" s="17">
        <v>6650</v>
      </c>
      <c r="E1494" s="17">
        <v>6650</v>
      </c>
      <c r="F1494" s="17"/>
      <c r="G1494" s="17"/>
      <c r="H1494" s="43"/>
      <c r="I1494" s="17"/>
      <c r="J1494" s="17"/>
      <c r="K1494" s="43"/>
      <c r="L1494" s="32"/>
    </row>
    <row r="1495" spans="1:12">
      <c r="A1495" s="149"/>
      <c r="B1495" s="158"/>
      <c r="C1495" s="24" t="s">
        <v>85</v>
      </c>
      <c r="D1495" s="17">
        <v>33000</v>
      </c>
      <c r="E1495" s="17">
        <v>33000</v>
      </c>
      <c r="F1495" s="17"/>
      <c r="G1495" s="17"/>
      <c r="H1495" s="43"/>
      <c r="I1495" s="17"/>
      <c r="J1495" s="17"/>
      <c r="K1495" s="43"/>
      <c r="L1495" s="32"/>
    </row>
    <row r="1496" spans="1:12">
      <c r="A1496" s="149"/>
      <c r="B1496" s="158"/>
      <c r="C1496" s="24" t="s">
        <v>739</v>
      </c>
      <c r="D1496" s="17">
        <v>10725</v>
      </c>
      <c r="E1496" s="17">
        <v>10725</v>
      </c>
      <c r="F1496" s="17"/>
      <c r="G1496" s="17"/>
      <c r="H1496" s="43"/>
      <c r="I1496" s="17"/>
      <c r="J1496" s="17"/>
      <c r="K1496" s="43"/>
      <c r="L1496" s="32"/>
    </row>
    <row r="1497" spans="1:12">
      <c r="A1497" s="149"/>
      <c r="B1497" s="158"/>
      <c r="C1497" s="24" t="s">
        <v>738</v>
      </c>
      <c r="D1497" s="17">
        <v>6000</v>
      </c>
      <c r="E1497" s="17">
        <v>6000</v>
      </c>
      <c r="F1497" s="17"/>
      <c r="G1497" s="17"/>
      <c r="H1497" s="43"/>
      <c r="I1497" s="17"/>
      <c r="J1497" s="17"/>
      <c r="K1497" s="43"/>
      <c r="L1497" s="32"/>
    </row>
    <row r="1498" spans="1:12">
      <c r="A1498" s="149"/>
      <c r="B1498" s="158"/>
      <c r="C1498" s="24" t="s">
        <v>118</v>
      </c>
      <c r="D1498" s="17">
        <v>20000</v>
      </c>
      <c r="E1498" s="17">
        <v>20000</v>
      </c>
      <c r="F1498" s="17"/>
      <c r="G1498" s="17"/>
      <c r="H1498" s="43"/>
      <c r="I1498" s="17"/>
      <c r="J1498" s="17"/>
      <c r="K1498" s="43"/>
      <c r="L1498" s="32"/>
    </row>
    <row r="1499" spans="1:12">
      <c r="A1499" s="149"/>
      <c r="B1499" s="158"/>
      <c r="C1499" s="24" t="s">
        <v>120</v>
      </c>
      <c r="D1499" s="17">
        <v>12450</v>
      </c>
      <c r="E1499" s="17">
        <v>12450</v>
      </c>
      <c r="F1499" s="17"/>
      <c r="G1499" s="17"/>
      <c r="H1499" s="43"/>
      <c r="I1499" s="17"/>
      <c r="J1499" s="17"/>
      <c r="K1499" s="43"/>
      <c r="L1499" s="32"/>
    </row>
    <row r="1500" spans="1:12">
      <c r="A1500" s="149"/>
      <c r="B1500" s="158"/>
      <c r="C1500" s="24" t="s">
        <v>100</v>
      </c>
      <c r="D1500" s="17">
        <v>26450</v>
      </c>
      <c r="E1500" s="17">
        <v>26450</v>
      </c>
      <c r="F1500" s="17"/>
      <c r="G1500" s="17"/>
      <c r="H1500" s="43"/>
      <c r="I1500" s="17"/>
      <c r="J1500" s="17"/>
      <c r="K1500" s="43"/>
      <c r="L1500" s="32"/>
    </row>
    <row r="1501" spans="1:12">
      <c r="A1501" s="149"/>
      <c r="B1501" s="158"/>
      <c r="C1501" s="24" t="s">
        <v>737</v>
      </c>
      <c r="D1501" s="17">
        <v>5000</v>
      </c>
      <c r="E1501" s="17">
        <v>5000</v>
      </c>
      <c r="F1501" s="17"/>
      <c r="G1501" s="17"/>
      <c r="H1501" s="43"/>
      <c r="I1501" s="17"/>
      <c r="J1501" s="17"/>
      <c r="K1501" s="43"/>
      <c r="L1501" s="32"/>
    </row>
    <row r="1502" spans="1:12">
      <c r="A1502" s="149"/>
      <c r="B1502" s="158"/>
      <c r="C1502" s="24" t="s">
        <v>736</v>
      </c>
      <c r="D1502" s="17">
        <v>8000</v>
      </c>
      <c r="E1502" s="17">
        <v>8000</v>
      </c>
      <c r="F1502" s="17"/>
      <c r="G1502" s="17"/>
      <c r="H1502" s="43"/>
      <c r="I1502" s="17"/>
      <c r="J1502" s="17"/>
      <c r="K1502" s="43"/>
      <c r="L1502" s="32"/>
    </row>
    <row r="1503" spans="1:12">
      <c r="A1503" s="149"/>
      <c r="B1503" s="158"/>
      <c r="C1503" s="24" t="s">
        <v>49</v>
      </c>
      <c r="D1503" s="17">
        <v>39500</v>
      </c>
      <c r="E1503" s="17">
        <v>39500</v>
      </c>
      <c r="F1503" s="17"/>
      <c r="G1503" s="17"/>
      <c r="H1503" s="43"/>
      <c r="I1503" s="17"/>
      <c r="J1503" s="17"/>
      <c r="K1503" s="43"/>
      <c r="L1503" s="32"/>
    </row>
    <row r="1504" spans="1:12">
      <c r="A1504" s="149"/>
      <c r="B1504" s="158"/>
      <c r="C1504" s="16" t="s">
        <v>1</v>
      </c>
      <c r="D1504" s="15">
        <f>SUM(D1489:D1503)</f>
        <v>6586363</v>
      </c>
      <c r="E1504" s="15">
        <f>SUM(E1489:E1503)</f>
        <v>6586363</v>
      </c>
      <c r="F1504" s="15">
        <f>SUM(F1489:F1503)</f>
        <v>0</v>
      </c>
      <c r="G1504" s="15">
        <f>SUM(G1489:G1503)</f>
        <v>0</v>
      </c>
      <c r="H1504" s="15">
        <f>SUBTOTAL(9,F1504:G1504)</f>
        <v>0</v>
      </c>
      <c r="I1504" s="15">
        <f>SUM(I1489:I1503)</f>
        <v>0</v>
      </c>
      <c r="J1504" s="15">
        <f>SUM(J1489:J1503)</f>
        <v>0</v>
      </c>
      <c r="K1504" s="15">
        <f>SUBTOTAL(9,I1504:J1504)</f>
        <v>0</v>
      </c>
      <c r="L1504" s="34"/>
    </row>
    <row r="1505" spans="1:12">
      <c r="A1505" s="149">
        <v>114</v>
      </c>
      <c r="B1505" s="158" t="s">
        <v>735</v>
      </c>
      <c r="C1505" s="24" t="s">
        <v>345</v>
      </c>
      <c r="D1505" s="17">
        <v>17450</v>
      </c>
      <c r="E1505" s="17">
        <v>17450</v>
      </c>
      <c r="F1505" s="17"/>
      <c r="G1505" s="17"/>
      <c r="H1505" s="43"/>
      <c r="I1505" s="17"/>
      <c r="J1505" s="17"/>
      <c r="K1505" s="43"/>
      <c r="L1505" s="32"/>
    </row>
    <row r="1506" spans="1:12">
      <c r="A1506" s="149"/>
      <c r="B1506" s="158"/>
      <c r="C1506" s="24" t="s">
        <v>734</v>
      </c>
      <c r="D1506" s="17">
        <v>367600</v>
      </c>
      <c r="E1506" s="17">
        <v>367600</v>
      </c>
      <c r="F1506" s="17"/>
      <c r="G1506" s="17"/>
      <c r="H1506" s="43"/>
      <c r="I1506" s="17"/>
      <c r="J1506" s="17"/>
      <c r="K1506" s="43"/>
      <c r="L1506" s="32"/>
    </row>
    <row r="1507" spans="1:12">
      <c r="A1507" s="149"/>
      <c r="B1507" s="158"/>
      <c r="C1507" s="24" t="s">
        <v>108</v>
      </c>
      <c r="D1507" s="17">
        <v>192500</v>
      </c>
      <c r="E1507" s="17">
        <v>192500</v>
      </c>
      <c r="F1507" s="17"/>
      <c r="G1507" s="17"/>
      <c r="H1507" s="43"/>
      <c r="I1507" s="17"/>
      <c r="J1507" s="17"/>
      <c r="K1507" s="43"/>
      <c r="L1507" s="32"/>
    </row>
    <row r="1508" spans="1:12">
      <c r="A1508" s="149"/>
      <c r="B1508" s="158"/>
      <c r="C1508" s="24" t="s">
        <v>105</v>
      </c>
      <c r="D1508" s="17">
        <v>594000</v>
      </c>
      <c r="E1508" s="17">
        <v>594000</v>
      </c>
      <c r="F1508" s="17"/>
      <c r="G1508" s="17"/>
      <c r="H1508" s="43"/>
      <c r="I1508" s="17"/>
      <c r="J1508" s="17"/>
      <c r="K1508" s="43"/>
      <c r="L1508" s="32"/>
    </row>
    <row r="1509" spans="1:12">
      <c r="A1509" s="149"/>
      <c r="B1509" s="158"/>
      <c r="C1509" s="24" t="s">
        <v>366</v>
      </c>
      <c r="D1509" s="17">
        <v>540000</v>
      </c>
      <c r="E1509" s="17">
        <v>540000</v>
      </c>
      <c r="F1509" s="17"/>
      <c r="G1509" s="17"/>
      <c r="H1509" s="43"/>
      <c r="I1509" s="17"/>
      <c r="J1509" s="17"/>
      <c r="K1509" s="43"/>
      <c r="L1509" s="32"/>
    </row>
    <row r="1510" spans="1:12" ht="33">
      <c r="A1510" s="149"/>
      <c r="B1510" s="158"/>
      <c r="C1510" s="24" t="s">
        <v>733</v>
      </c>
      <c r="D1510" s="17">
        <v>95000</v>
      </c>
      <c r="E1510" s="17">
        <v>95000</v>
      </c>
      <c r="F1510" s="17"/>
      <c r="G1510" s="17"/>
      <c r="H1510" s="43"/>
      <c r="I1510" s="17"/>
      <c r="J1510" s="17"/>
      <c r="K1510" s="43"/>
      <c r="L1510" s="32"/>
    </row>
    <row r="1511" spans="1:12">
      <c r="A1511" s="149"/>
      <c r="B1511" s="158"/>
      <c r="C1511" s="24" t="s">
        <v>732</v>
      </c>
      <c r="D1511" s="17">
        <v>96200</v>
      </c>
      <c r="E1511" s="17">
        <v>96200</v>
      </c>
      <c r="F1511" s="17"/>
      <c r="G1511" s="17"/>
      <c r="H1511" s="43"/>
      <c r="I1511" s="17"/>
      <c r="J1511" s="17"/>
      <c r="K1511" s="43"/>
      <c r="L1511" s="32"/>
    </row>
    <row r="1512" spans="1:12">
      <c r="A1512" s="149"/>
      <c r="B1512" s="158"/>
      <c r="C1512" s="24" t="s">
        <v>731</v>
      </c>
      <c r="D1512" s="17">
        <v>85000</v>
      </c>
      <c r="E1512" s="17">
        <v>85000</v>
      </c>
      <c r="F1512" s="17"/>
      <c r="G1512" s="17"/>
      <c r="H1512" s="43"/>
      <c r="I1512" s="17"/>
      <c r="J1512" s="17"/>
      <c r="K1512" s="43"/>
      <c r="L1512" s="32"/>
    </row>
    <row r="1513" spans="1:12">
      <c r="A1513" s="149"/>
      <c r="B1513" s="158"/>
      <c r="C1513" s="24" t="s">
        <v>730</v>
      </c>
      <c r="D1513" s="17">
        <v>1295000</v>
      </c>
      <c r="E1513" s="17">
        <v>1295000</v>
      </c>
      <c r="F1513" s="17"/>
      <c r="G1513" s="17"/>
      <c r="H1513" s="43"/>
      <c r="I1513" s="17"/>
      <c r="J1513" s="17"/>
      <c r="K1513" s="43"/>
      <c r="L1513" s="32"/>
    </row>
    <row r="1514" spans="1:12">
      <c r="A1514" s="149"/>
      <c r="B1514" s="158"/>
      <c r="C1514" s="24" t="s">
        <v>729</v>
      </c>
      <c r="D1514" s="17">
        <v>471500</v>
      </c>
      <c r="E1514" s="17">
        <v>471500</v>
      </c>
      <c r="F1514" s="17"/>
      <c r="G1514" s="17"/>
      <c r="H1514" s="43"/>
      <c r="I1514" s="17"/>
      <c r="J1514" s="17"/>
      <c r="K1514" s="43"/>
      <c r="L1514" s="32"/>
    </row>
    <row r="1515" spans="1:12">
      <c r="A1515" s="149"/>
      <c r="B1515" s="158"/>
      <c r="C1515" s="24" t="s">
        <v>728</v>
      </c>
      <c r="D1515" s="17">
        <v>310250</v>
      </c>
      <c r="E1515" s="17">
        <v>310250</v>
      </c>
      <c r="F1515" s="17"/>
      <c r="G1515" s="17"/>
      <c r="H1515" s="43"/>
      <c r="I1515" s="17"/>
      <c r="J1515" s="17"/>
      <c r="K1515" s="43"/>
      <c r="L1515" s="32"/>
    </row>
    <row r="1516" spans="1:12">
      <c r="A1516" s="149"/>
      <c r="B1516" s="158"/>
      <c r="C1516" s="24" t="s">
        <v>727</v>
      </c>
      <c r="D1516" s="17">
        <v>125000</v>
      </c>
      <c r="E1516" s="17">
        <v>125000</v>
      </c>
      <c r="F1516" s="17"/>
      <c r="G1516" s="17"/>
      <c r="H1516" s="43"/>
      <c r="I1516" s="17"/>
      <c r="J1516" s="17"/>
      <c r="K1516" s="43"/>
      <c r="L1516" s="32"/>
    </row>
    <row r="1517" spans="1:12">
      <c r="A1517" s="149"/>
      <c r="B1517" s="158"/>
      <c r="C1517" s="24" t="s">
        <v>50</v>
      </c>
      <c r="D1517" s="17">
        <v>650000</v>
      </c>
      <c r="E1517" s="17">
        <v>650000</v>
      </c>
      <c r="F1517" s="17"/>
      <c r="G1517" s="17"/>
      <c r="H1517" s="43"/>
      <c r="I1517" s="17"/>
      <c r="J1517" s="17"/>
      <c r="K1517" s="43"/>
      <c r="L1517" s="32"/>
    </row>
    <row r="1518" spans="1:12">
      <c r="A1518" s="149"/>
      <c r="B1518" s="158"/>
      <c r="C1518" s="24" t="s">
        <v>49</v>
      </c>
      <c r="D1518" s="17">
        <v>30000</v>
      </c>
      <c r="E1518" s="17">
        <v>30000</v>
      </c>
      <c r="F1518" s="17"/>
      <c r="G1518" s="17"/>
      <c r="H1518" s="43"/>
      <c r="I1518" s="17"/>
      <c r="J1518" s="17"/>
      <c r="K1518" s="43"/>
      <c r="L1518" s="32"/>
    </row>
    <row r="1519" spans="1:12">
      <c r="A1519" s="149"/>
      <c r="B1519" s="158"/>
      <c r="C1519" s="24" t="s">
        <v>48</v>
      </c>
      <c r="D1519" s="17">
        <v>21000</v>
      </c>
      <c r="E1519" s="17">
        <v>21000</v>
      </c>
      <c r="F1519" s="17"/>
      <c r="G1519" s="17"/>
      <c r="H1519" s="43"/>
      <c r="I1519" s="17"/>
      <c r="J1519" s="17"/>
      <c r="K1519" s="43"/>
      <c r="L1519" s="32"/>
    </row>
    <row r="1520" spans="1:12" ht="49.5">
      <c r="A1520" s="149"/>
      <c r="B1520" s="158"/>
      <c r="C1520" s="18" t="s">
        <v>620</v>
      </c>
      <c r="D1520" s="17">
        <v>1082919</v>
      </c>
      <c r="E1520" s="17">
        <v>1082919</v>
      </c>
      <c r="F1520" s="17"/>
      <c r="G1520" s="17"/>
      <c r="H1520" s="43"/>
      <c r="I1520" s="17"/>
      <c r="J1520" s="17"/>
      <c r="K1520" s="43"/>
      <c r="L1520" s="32"/>
    </row>
    <row r="1521" spans="1:12">
      <c r="A1521" s="149"/>
      <c r="B1521" s="158"/>
      <c r="C1521" s="16" t="s">
        <v>1</v>
      </c>
      <c r="D1521" s="15">
        <f>SUM(D1505:D1520)</f>
        <v>5973419</v>
      </c>
      <c r="E1521" s="15">
        <f>SUM(E1505:E1520)</f>
        <v>5973419</v>
      </c>
      <c r="F1521" s="15">
        <f>SUM(F1505:F1520)</f>
        <v>0</v>
      </c>
      <c r="G1521" s="15">
        <f>SUM(G1505:G1520)</f>
        <v>0</v>
      </c>
      <c r="H1521" s="15">
        <f>SUBTOTAL(9,F1521:G1521)</f>
        <v>0</v>
      </c>
      <c r="I1521" s="15">
        <f>SUM(I1505:I1520)</f>
        <v>0</v>
      </c>
      <c r="J1521" s="15">
        <f>SUM(J1505:J1520)</f>
        <v>0</v>
      </c>
      <c r="K1521" s="15">
        <f>SUBTOTAL(9,I1521:J1521)</f>
        <v>0</v>
      </c>
      <c r="L1521" s="34"/>
    </row>
    <row r="1522" spans="1:12">
      <c r="A1522" s="149">
        <v>115</v>
      </c>
      <c r="B1522" s="158" t="s">
        <v>726</v>
      </c>
      <c r="C1522" s="24" t="s">
        <v>6</v>
      </c>
      <c r="D1522" s="17">
        <v>71481</v>
      </c>
      <c r="E1522" s="17">
        <v>71481</v>
      </c>
      <c r="F1522" s="17"/>
      <c r="G1522" s="17"/>
      <c r="H1522" s="43"/>
      <c r="I1522" s="17"/>
      <c r="J1522" s="17"/>
      <c r="K1522" s="43"/>
      <c r="L1522" s="32"/>
    </row>
    <row r="1523" spans="1:12">
      <c r="A1523" s="149"/>
      <c r="B1523" s="158"/>
      <c r="C1523" s="24" t="s">
        <v>725</v>
      </c>
      <c r="D1523" s="17">
        <v>103056</v>
      </c>
      <c r="E1523" s="17">
        <v>103056</v>
      </c>
      <c r="F1523" s="17"/>
      <c r="G1523" s="17"/>
      <c r="H1523" s="43"/>
      <c r="I1523" s="17"/>
      <c r="J1523" s="17"/>
      <c r="K1523" s="43"/>
      <c r="L1523" s="32"/>
    </row>
    <row r="1524" spans="1:12">
      <c r="A1524" s="149"/>
      <c r="B1524" s="158"/>
      <c r="C1524" s="24" t="s">
        <v>724</v>
      </c>
      <c r="D1524" s="17">
        <v>107325</v>
      </c>
      <c r="E1524" s="17">
        <v>107325</v>
      </c>
      <c r="F1524" s="17"/>
      <c r="G1524" s="17"/>
      <c r="H1524" s="43"/>
      <c r="I1524" s="17"/>
      <c r="J1524" s="17"/>
      <c r="K1524" s="43"/>
      <c r="L1524" s="32"/>
    </row>
    <row r="1525" spans="1:12">
      <c r="A1525" s="149"/>
      <c r="B1525" s="158"/>
      <c r="C1525" s="24" t="s">
        <v>155</v>
      </c>
      <c r="D1525" s="17">
        <v>57390</v>
      </c>
      <c r="E1525" s="17">
        <v>57390</v>
      </c>
      <c r="F1525" s="17"/>
      <c r="G1525" s="17"/>
      <c r="H1525" s="43"/>
      <c r="I1525" s="17"/>
      <c r="J1525" s="17"/>
      <c r="K1525" s="43"/>
      <c r="L1525" s="32"/>
    </row>
    <row r="1526" spans="1:12" ht="33">
      <c r="A1526" s="149"/>
      <c r="B1526" s="158"/>
      <c r="C1526" s="24" t="s">
        <v>723</v>
      </c>
      <c r="D1526" s="17">
        <v>49200</v>
      </c>
      <c r="E1526" s="17">
        <v>49200</v>
      </c>
      <c r="F1526" s="17"/>
      <c r="G1526" s="17"/>
      <c r="H1526" s="43"/>
      <c r="I1526" s="17"/>
      <c r="J1526" s="17"/>
      <c r="K1526" s="43"/>
      <c r="L1526" s="32"/>
    </row>
    <row r="1527" spans="1:12">
      <c r="A1527" s="149"/>
      <c r="B1527" s="158"/>
      <c r="C1527" s="24" t="s">
        <v>127</v>
      </c>
      <c r="D1527" s="17">
        <v>63645</v>
      </c>
      <c r="E1527" s="17">
        <v>21215</v>
      </c>
      <c r="F1527" s="17"/>
      <c r="G1527" s="17"/>
      <c r="H1527" s="43"/>
      <c r="I1527" s="17"/>
      <c r="J1527" s="17"/>
      <c r="K1527" s="43"/>
      <c r="L1527" s="32"/>
    </row>
    <row r="1528" spans="1:12" ht="31.5">
      <c r="A1528" s="149"/>
      <c r="B1528" s="158"/>
      <c r="C1528" s="24" t="s">
        <v>722</v>
      </c>
      <c r="D1528" s="17">
        <v>21900</v>
      </c>
      <c r="E1528" s="17">
        <v>0</v>
      </c>
      <c r="F1528" s="17"/>
      <c r="G1528" s="17"/>
      <c r="H1528" s="43"/>
      <c r="I1528" s="17"/>
      <c r="J1528" s="17"/>
      <c r="K1528" s="43"/>
      <c r="L1528" s="32" t="s">
        <v>77</v>
      </c>
    </row>
    <row r="1529" spans="1:12">
      <c r="A1529" s="149"/>
      <c r="B1529" s="158"/>
      <c r="C1529" s="24" t="s">
        <v>50</v>
      </c>
      <c r="D1529" s="17">
        <v>660000</v>
      </c>
      <c r="E1529" s="17">
        <v>660000</v>
      </c>
      <c r="F1529" s="17"/>
      <c r="G1529" s="17"/>
      <c r="H1529" s="43"/>
      <c r="I1529" s="17"/>
      <c r="J1529" s="17"/>
      <c r="K1529" s="43"/>
      <c r="L1529" s="32"/>
    </row>
    <row r="1530" spans="1:12">
      <c r="A1530" s="149"/>
      <c r="B1530" s="158"/>
      <c r="C1530" s="24" t="s">
        <v>694</v>
      </c>
      <c r="D1530" s="17">
        <v>340000</v>
      </c>
      <c r="E1530" s="17">
        <v>340000</v>
      </c>
      <c r="F1530" s="17"/>
      <c r="G1530" s="17"/>
      <c r="H1530" s="43"/>
      <c r="I1530" s="17"/>
      <c r="J1530" s="17"/>
      <c r="K1530" s="43"/>
      <c r="L1530" s="32"/>
    </row>
    <row r="1531" spans="1:12">
      <c r="A1531" s="149"/>
      <c r="B1531" s="158"/>
      <c r="C1531" s="24" t="s">
        <v>49</v>
      </c>
      <c r="D1531" s="17">
        <v>84500</v>
      </c>
      <c r="E1531" s="17">
        <v>84500</v>
      </c>
      <c r="F1531" s="17"/>
      <c r="G1531" s="17"/>
      <c r="H1531" s="43"/>
      <c r="I1531" s="17"/>
      <c r="J1531" s="17"/>
      <c r="K1531" s="43"/>
      <c r="L1531" s="32"/>
    </row>
    <row r="1532" spans="1:12">
      <c r="A1532" s="149"/>
      <c r="B1532" s="158"/>
      <c r="C1532" s="24" t="s">
        <v>721</v>
      </c>
      <c r="D1532" s="17">
        <v>44000</v>
      </c>
      <c r="E1532" s="17">
        <v>44000</v>
      </c>
      <c r="F1532" s="17"/>
      <c r="G1532" s="17"/>
      <c r="H1532" s="43"/>
      <c r="I1532" s="17"/>
      <c r="J1532" s="17"/>
      <c r="K1532" s="43"/>
      <c r="L1532" s="32"/>
    </row>
    <row r="1533" spans="1:12">
      <c r="A1533" s="149"/>
      <c r="B1533" s="158"/>
      <c r="C1533" s="24" t="s">
        <v>48</v>
      </c>
      <c r="D1533" s="17">
        <v>30000</v>
      </c>
      <c r="E1533" s="17">
        <v>30000</v>
      </c>
      <c r="F1533" s="17"/>
      <c r="G1533" s="17"/>
      <c r="H1533" s="43"/>
      <c r="I1533" s="17"/>
      <c r="J1533" s="17"/>
      <c r="K1533" s="43"/>
      <c r="L1533" s="32"/>
    </row>
    <row r="1534" spans="1:12">
      <c r="A1534" s="149"/>
      <c r="B1534" s="158"/>
      <c r="C1534" s="24" t="s">
        <v>720</v>
      </c>
      <c r="D1534" s="17">
        <v>55250</v>
      </c>
      <c r="E1534" s="17">
        <v>55250</v>
      </c>
      <c r="F1534" s="17"/>
      <c r="G1534" s="17"/>
      <c r="H1534" s="43"/>
      <c r="I1534" s="17"/>
      <c r="J1534" s="17"/>
      <c r="K1534" s="43"/>
      <c r="L1534" s="32"/>
    </row>
    <row r="1535" spans="1:12">
      <c r="A1535" s="149"/>
      <c r="B1535" s="158"/>
      <c r="C1535" s="24" t="s">
        <v>719</v>
      </c>
      <c r="D1535" s="17">
        <v>77000</v>
      </c>
      <c r="E1535" s="17">
        <v>77000</v>
      </c>
      <c r="F1535" s="17"/>
      <c r="G1535" s="17"/>
      <c r="H1535" s="43"/>
      <c r="I1535" s="17"/>
      <c r="J1535" s="17"/>
      <c r="K1535" s="43"/>
      <c r="L1535" s="32"/>
    </row>
    <row r="1536" spans="1:12">
      <c r="A1536" s="149"/>
      <c r="B1536" s="158"/>
      <c r="C1536" s="24" t="s">
        <v>718</v>
      </c>
      <c r="D1536" s="17">
        <v>73000</v>
      </c>
      <c r="E1536" s="17">
        <v>73000</v>
      </c>
      <c r="F1536" s="17"/>
      <c r="G1536" s="17"/>
      <c r="H1536" s="43"/>
      <c r="I1536" s="17"/>
      <c r="J1536" s="17"/>
      <c r="K1536" s="43"/>
      <c r="L1536" s="32"/>
    </row>
    <row r="1537" spans="1:12">
      <c r="A1537" s="149"/>
      <c r="B1537" s="158"/>
      <c r="C1537" s="18" t="s">
        <v>717</v>
      </c>
      <c r="D1537" s="17">
        <v>130000</v>
      </c>
      <c r="E1537" s="17">
        <v>130000</v>
      </c>
      <c r="F1537" s="17"/>
      <c r="G1537" s="17"/>
      <c r="H1537" s="43"/>
      <c r="I1537" s="17"/>
      <c r="J1537" s="17"/>
      <c r="K1537" s="43"/>
      <c r="L1537" s="32"/>
    </row>
    <row r="1538" spans="1:12">
      <c r="A1538" s="149"/>
      <c r="B1538" s="158"/>
      <c r="C1538" s="16" t="s">
        <v>1</v>
      </c>
      <c r="D1538" s="15">
        <f>SUM(D1522:D1537)</f>
        <v>1967747</v>
      </c>
      <c r="E1538" s="15">
        <f>SUM(E1522:E1537)</f>
        <v>1903417</v>
      </c>
      <c r="F1538" s="15">
        <f>SUM(F1522:F1537)</f>
        <v>0</v>
      </c>
      <c r="G1538" s="15">
        <f>SUM(G1522:G1537)</f>
        <v>0</v>
      </c>
      <c r="H1538" s="15">
        <f>SUBTOTAL(9,F1538:G1538)</f>
        <v>0</v>
      </c>
      <c r="I1538" s="15">
        <f>SUM(I1522:I1537)</f>
        <v>0</v>
      </c>
      <c r="J1538" s="15">
        <f>SUM(J1522:J1537)</f>
        <v>0</v>
      </c>
      <c r="K1538" s="15">
        <f>SUBTOTAL(9,I1538:J1538)</f>
        <v>0</v>
      </c>
      <c r="L1538" s="34"/>
    </row>
    <row r="1539" spans="1:12">
      <c r="A1539" s="149">
        <v>116</v>
      </c>
      <c r="B1539" s="158" t="s">
        <v>716</v>
      </c>
      <c r="C1539" s="24" t="s">
        <v>715</v>
      </c>
      <c r="D1539" s="17">
        <v>140000</v>
      </c>
      <c r="E1539" s="17">
        <v>140000</v>
      </c>
      <c r="F1539" s="17"/>
      <c r="G1539" s="17"/>
      <c r="H1539" s="43"/>
      <c r="I1539" s="17"/>
      <c r="J1539" s="17"/>
      <c r="K1539" s="43"/>
      <c r="L1539" s="32"/>
    </row>
    <row r="1540" spans="1:12">
      <c r="A1540" s="149"/>
      <c r="B1540" s="158"/>
      <c r="C1540" s="24" t="s">
        <v>50</v>
      </c>
      <c r="D1540" s="17">
        <v>380000</v>
      </c>
      <c r="E1540" s="17">
        <v>380000</v>
      </c>
      <c r="F1540" s="17"/>
      <c r="G1540" s="17"/>
      <c r="H1540" s="43"/>
      <c r="I1540" s="17"/>
      <c r="J1540" s="17"/>
      <c r="K1540" s="43"/>
      <c r="L1540" s="32"/>
    </row>
    <row r="1541" spans="1:12">
      <c r="A1541" s="149"/>
      <c r="B1541" s="158"/>
      <c r="C1541" s="24" t="s">
        <v>694</v>
      </c>
      <c r="D1541" s="17">
        <v>189225</v>
      </c>
      <c r="E1541" s="17">
        <v>189225</v>
      </c>
      <c r="F1541" s="17"/>
      <c r="G1541" s="17"/>
      <c r="H1541" s="43"/>
      <c r="I1541" s="17"/>
      <c r="J1541" s="17"/>
      <c r="K1541" s="43"/>
      <c r="L1541" s="32"/>
    </row>
    <row r="1542" spans="1:12">
      <c r="A1542" s="149"/>
      <c r="B1542" s="158"/>
      <c r="C1542" s="24" t="s">
        <v>714</v>
      </c>
      <c r="D1542" s="17">
        <v>168200</v>
      </c>
      <c r="E1542" s="17">
        <v>168200</v>
      </c>
      <c r="F1542" s="17"/>
      <c r="G1542" s="17"/>
      <c r="H1542" s="43"/>
      <c r="I1542" s="17"/>
      <c r="J1542" s="17"/>
      <c r="K1542" s="43"/>
      <c r="L1542" s="32"/>
    </row>
    <row r="1543" spans="1:12" ht="31.5">
      <c r="A1543" s="149"/>
      <c r="B1543" s="158"/>
      <c r="C1543" s="24" t="s">
        <v>238</v>
      </c>
      <c r="D1543" s="17">
        <v>147175</v>
      </c>
      <c r="E1543" s="17">
        <v>0</v>
      </c>
      <c r="F1543" s="17"/>
      <c r="G1543" s="17"/>
      <c r="H1543" s="43"/>
      <c r="I1543" s="17"/>
      <c r="J1543" s="17"/>
      <c r="K1543" s="43"/>
      <c r="L1543" s="32" t="s">
        <v>77</v>
      </c>
    </row>
    <row r="1544" spans="1:12" ht="31.5">
      <c r="A1544" s="149"/>
      <c r="B1544" s="158"/>
      <c r="C1544" s="24" t="s">
        <v>713</v>
      </c>
      <c r="D1544" s="17">
        <v>60000</v>
      </c>
      <c r="E1544" s="17">
        <v>0</v>
      </c>
      <c r="F1544" s="17"/>
      <c r="G1544" s="17"/>
      <c r="H1544" s="43"/>
      <c r="I1544" s="17"/>
      <c r="J1544" s="17"/>
      <c r="K1544" s="43"/>
      <c r="L1544" s="32" t="s">
        <v>77</v>
      </c>
    </row>
    <row r="1545" spans="1:12">
      <c r="A1545" s="149"/>
      <c r="B1545" s="158"/>
      <c r="C1545" s="24" t="s">
        <v>712</v>
      </c>
      <c r="D1545" s="17">
        <v>30000</v>
      </c>
      <c r="E1545" s="17">
        <v>30000</v>
      </c>
      <c r="F1545" s="17"/>
      <c r="G1545" s="17"/>
      <c r="H1545" s="43"/>
      <c r="I1545" s="17"/>
      <c r="J1545" s="17"/>
      <c r="K1545" s="43"/>
      <c r="L1545" s="32"/>
    </row>
    <row r="1546" spans="1:12">
      <c r="A1546" s="149"/>
      <c r="B1546" s="158"/>
      <c r="C1546" s="24" t="s">
        <v>711</v>
      </c>
      <c r="D1546" s="17">
        <v>13980</v>
      </c>
      <c r="E1546" s="17">
        <v>13980</v>
      </c>
      <c r="F1546" s="17"/>
      <c r="G1546" s="17"/>
      <c r="H1546" s="43"/>
      <c r="I1546" s="17"/>
      <c r="J1546" s="17"/>
      <c r="K1546" s="43"/>
      <c r="L1546" s="32"/>
    </row>
    <row r="1547" spans="1:12">
      <c r="A1547" s="149"/>
      <c r="B1547" s="158"/>
      <c r="C1547" s="24" t="s">
        <v>710</v>
      </c>
      <c r="D1547" s="17">
        <v>9980</v>
      </c>
      <c r="E1547" s="17">
        <v>9980</v>
      </c>
      <c r="F1547" s="17"/>
      <c r="G1547" s="17"/>
      <c r="H1547" s="43"/>
      <c r="I1547" s="17"/>
      <c r="J1547" s="17"/>
      <c r="K1547" s="43"/>
      <c r="L1547" s="32"/>
    </row>
    <row r="1548" spans="1:12">
      <c r="A1548" s="149"/>
      <c r="B1548" s="158"/>
      <c r="C1548" s="24" t="s">
        <v>6</v>
      </c>
      <c r="D1548" s="17">
        <v>42400</v>
      </c>
      <c r="E1548" s="17">
        <v>42400</v>
      </c>
      <c r="F1548" s="17"/>
      <c r="G1548" s="17"/>
      <c r="H1548" s="43"/>
      <c r="I1548" s="17"/>
      <c r="J1548" s="17"/>
      <c r="K1548" s="43"/>
      <c r="L1548" s="32"/>
    </row>
    <row r="1549" spans="1:12">
      <c r="A1549" s="149"/>
      <c r="B1549" s="158"/>
      <c r="C1549" s="24" t="s">
        <v>80</v>
      </c>
      <c r="D1549" s="17">
        <v>7500</v>
      </c>
      <c r="E1549" s="17">
        <v>7500</v>
      </c>
      <c r="F1549" s="17"/>
      <c r="G1549" s="17"/>
      <c r="H1549" s="43"/>
      <c r="I1549" s="17"/>
      <c r="J1549" s="17"/>
      <c r="K1549" s="43"/>
      <c r="L1549" s="32"/>
    </row>
    <row r="1550" spans="1:12" ht="31.5">
      <c r="A1550" s="149"/>
      <c r="B1550" s="158"/>
      <c r="C1550" s="24" t="s">
        <v>709</v>
      </c>
      <c r="D1550" s="17">
        <v>92000</v>
      </c>
      <c r="E1550" s="17">
        <v>0</v>
      </c>
      <c r="F1550" s="17"/>
      <c r="G1550" s="17"/>
      <c r="H1550" s="43"/>
      <c r="I1550" s="17"/>
      <c r="J1550" s="17"/>
      <c r="K1550" s="43"/>
      <c r="L1550" s="32" t="s">
        <v>77</v>
      </c>
    </row>
    <row r="1551" spans="1:12" ht="31.5">
      <c r="A1551" s="149"/>
      <c r="B1551" s="158"/>
      <c r="C1551" s="24" t="s">
        <v>234</v>
      </c>
      <c r="D1551" s="17">
        <v>9600</v>
      </c>
      <c r="E1551" s="17">
        <v>0</v>
      </c>
      <c r="F1551" s="17"/>
      <c r="G1551" s="17"/>
      <c r="H1551" s="43"/>
      <c r="I1551" s="17"/>
      <c r="J1551" s="17"/>
      <c r="K1551" s="43"/>
      <c r="L1551" s="32" t="s">
        <v>77</v>
      </c>
    </row>
    <row r="1552" spans="1:12">
      <c r="A1552" s="149"/>
      <c r="B1552" s="158"/>
      <c r="C1552" s="16" t="s">
        <v>1</v>
      </c>
      <c r="D1552" s="15">
        <f>SUM(D1539:D1551)</f>
        <v>1290060</v>
      </c>
      <c r="E1552" s="15">
        <f>SUM(E1539:E1551)</f>
        <v>981285</v>
      </c>
      <c r="F1552" s="15">
        <f>SUM(F1539:F1551)</f>
        <v>0</v>
      </c>
      <c r="G1552" s="15">
        <f>SUM(G1539:G1551)</f>
        <v>0</v>
      </c>
      <c r="H1552" s="15">
        <f>SUBTOTAL(9,F1552:G1552)</f>
        <v>0</v>
      </c>
      <c r="I1552" s="15">
        <f>SUM(I1539:I1551)</f>
        <v>0</v>
      </c>
      <c r="J1552" s="15">
        <f>SUM(J1539:J1551)</f>
        <v>0</v>
      </c>
      <c r="K1552" s="15">
        <f>SUBTOTAL(9,I1552:J1552)</f>
        <v>0</v>
      </c>
      <c r="L1552" s="34"/>
    </row>
    <row r="1553" spans="1:12">
      <c r="A1553" s="149">
        <v>117</v>
      </c>
      <c r="B1553" s="158" t="s">
        <v>708</v>
      </c>
      <c r="C1553" s="24" t="s">
        <v>707</v>
      </c>
      <c r="D1553" s="17">
        <v>1501371</v>
      </c>
      <c r="E1553" s="17">
        <v>1501371</v>
      </c>
      <c r="F1553" s="17"/>
      <c r="G1553" s="17"/>
      <c r="H1553" s="43"/>
      <c r="I1553" s="17"/>
      <c r="J1553" s="17"/>
      <c r="K1553" s="43"/>
      <c r="L1553" s="32"/>
    </row>
    <row r="1554" spans="1:12">
      <c r="A1554" s="149"/>
      <c r="B1554" s="158"/>
      <c r="C1554" s="16" t="s">
        <v>1</v>
      </c>
      <c r="D1554" s="15">
        <f>SUM(D1553:D1553)</f>
        <v>1501371</v>
      </c>
      <c r="E1554" s="15">
        <f>SUM(E1553:E1553)</f>
        <v>1501371</v>
      </c>
      <c r="F1554" s="15">
        <f>SUM(F1553:F1553)</f>
        <v>0</v>
      </c>
      <c r="G1554" s="15">
        <f>SUM(G1553:G1553)</f>
        <v>0</v>
      </c>
      <c r="H1554" s="15">
        <f>SUBTOTAL(9,F1554:G1554)</f>
        <v>0</v>
      </c>
      <c r="I1554" s="15">
        <f>SUM(I1553:I1553)</f>
        <v>0</v>
      </c>
      <c r="J1554" s="15">
        <f>SUM(J1553:J1553)</f>
        <v>0</v>
      </c>
      <c r="K1554" s="15">
        <f>SUBTOTAL(9,I1554:J1554)</f>
        <v>0</v>
      </c>
      <c r="L1554" s="34"/>
    </row>
    <row r="1555" spans="1:12">
      <c r="A1555" s="149">
        <v>118</v>
      </c>
      <c r="B1555" s="158" t="s">
        <v>706</v>
      </c>
      <c r="C1555" s="24" t="s">
        <v>705</v>
      </c>
      <c r="D1555" s="17">
        <v>22200</v>
      </c>
      <c r="E1555" s="17">
        <v>22200</v>
      </c>
      <c r="F1555" s="17"/>
      <c r="G1555" s="17"/>
      <c r="H1555" s="43"/>
      <c r="I1555" s="17"/>
      <c r="J1555" s="17"/>
      <c r="K1555" s="43"/>
      <c r="L1555" s="32"/>
    </row>
    <row r="1556" spans="1:12">
      <c r="A1556" s="149"/>
      <c r="B1556" s="158"/>
      <c r="C1556" s="24" t="s">
        <v>704</v>
      </c>
      <c r="D1556" s="17">
        <v>21600</v>
      </c>
      <c r="E1556" s="17">
        <v>21600</v>
      </c>
      <c r="F1556" s="17"/>
      <c r="G1556" s="17"/>
      <c r="H1556" s="43"/>
      <c r="I1556" s="17"/>
      <c r="J1556" s="17"/>
      <c r="K1556" s="43"/>
      <c r="L1556" s="32"/>
    </row>
    <row r="1557" spans="1:12">
      <c r="A1557" s="149"/>
      <c r="B1557" s="158"/>
      <c r="C1557" s="24" t="s">
        <v>63</v>
      </c>
      <c r="D1557" s="17">
        <v>22900</v>
      </c>
      <c r="E1557" s="17">
        <v>22900</v>
      </c>
      <c r="F1557" s="17"/>
      <c r="G1557" s="17"/>
      <c r="H1557" s="43"/>
      <c r="I1557" s="17"/>
      <c r="J1557" s="17"/>
      <c r="K1557" s="43"/>
      <c r="L1557" s="32"/>
    </row>
    <row r="1558" spans="1:12">
      <c r="A1558" s="149"/>
      <c r="B1558" s="158"/>
      <c r="C1558" s="24" t="s">
        <v>703</v>
      </c>
      <c r="D1558" s="17">
        <v>30000</v>
      </c>
      <c r="E1558" s="17">
        <v>30000</v>
      </c>
      <c r="F1558" s="17"/>
      <c r="G1558" s="17"/>
      <c r="H1558" s="43"/>
      <c r="I1558" s="17"/>
      <c r="J1558" s="17"/>
      <c r="K1558" s="43"/>
      <c r="L1558" s="32"/>
    </row>
    <row r="1559" spans="1:12">
      <c r="A1559" s="149"/>
      <c r="B1559" s="158"/>
      <c r="C1559" s="24" t="s">
        <v>702</v>
      </c>
      <c r="D1559" s="17">
        <v>32000</v>
      </c>
      <c r="E1559" s="17">
        <v>32000</v>
      </c>
      <c r="F1559" s="17"/>
      <c r="G1559" s="17"/>
      <c r="H1559" s="43"/>
      <c r="I1559" s="17"/>
      <c r="J1559" s="17"/>
      <c r="K1559" s="43"/>
      <c r="L1559" s="32"/>
    </row>
    <row r="1560" spans="1:12">
      <c r="A1560" s="149"/>
      <c r="B1560" s="158"/>
      <c r="C1560" s="24" t="s">
        <v>701</v>
      </c>
      <c r="D1560" s="17">
        <v>15000</v>
      </c>
      <c r="E1560" s="17">
        <v>15000</v>
      </c>
      <c r="F1560" s="17"/>
      <c r="G1560" s="17"/>
      <c r="H1560" s="43"/>
      <c r="I1560" s="17"/>
      <c r="J1560" s="17"/>
      <c r="K1560" s="43"/>
      <c r="L1560" s="32"/>
    </row>
    <row r="1561" spans="1:12">
      <c r="A1561" s="149"/>
      <c r="B1561" s="158"/>
      <c r="C1561" s="24" t="s">
        <v>119</v>
      </c>
      <c r="D1561" s="17">
        <v>21500</v>
      </c>
      <c r="E1561" s="17">
        <v>21500</v>
      </c>
      <c r="F1561" s="17"/>
      <c r="G1561" s="17"/>
      <c r="H1561" s="43"/>
      <c r="I1561" s="17"/>
      <c r="J1561" s="17"/>
      <c r="K1561" s="43"/>
      <c r="L1561" s="32"/>
    </row>
    <row r="1562" spans="1:12">
      <c r="A1562" s="149"/>
      <c r="B1562" s="158"/>
      <c r="C1562" s="24" t="s">
        <v>700</v>
      </c>
      <c r="D1562" s="17">
        <v>63000</v>
      </c>
      <c r="E1562" s="17">
        <v>63000</v>
      </c>
      <c r="F1562" s="17"/>
      <c r="G1562" s="17"/>
      <c r="H1562" s="43"/>
      <c r="I1562" s="17"/>
      <c r="J1562" s="17"/>
      <c r="K1562" s="43"/>
      <c r="L1562" s="32"/>
    </row>
    <row r="1563" spans="1:12">
      <c r="A1563" s="149"/>
      <c r="B1563" s="158"/>
      <c r="C1563" s="24" t="s">
        <v>699</v>
      </c>
      <c r="D1563" s="17">
        <v>20000</v>
      </c>
      <c r="E1563" s="17">
        <v>20000</v>
      </c>
      <c r="F1563" s="17"/>
      <c r="G1563" s="17"/>
      <c r="H1563" s="43"/>
      <c r="I1563" s="17"/>
      <c r="J1563" s="17"/>
      <c r="K1563" s="43"/>
      <c r="L1563" s="32"/>
    </row>
    <row r="1564" spans="1:12">
      <c r="A1564" s="149"/>
      <c r="B1564" s="158"/>
      <c r="C1564" s="24" t="s">
        <v>698</v>
      </c>
      <c r="D1564" s="17">
        <v>243000</v>
      </c>
      <c r="E1564" s="17">
        <v>243000</v>
      </c>
      <c r="F1564" s="17"/>
      <c r="G1564" s="17"/>
      <c r="H1564" s="43"/>
      <c r="I1564" s="17"/>
      <c r="J1564" s="17"/>
      <c r="K1564" s="43"/>
      <c r="L1564" s="32"/>
    </row>
    <row r="1565" spans="1:12">
      <c r="A1565" s="149"/>
      <c r="B1565" s="158"/>
      <c r="C1565" s="24" t="s">
        <v>697</v>
      </c>
      <c r="D1565" s="17">
        <v>41600</v>
      </c>
      <c r="E1565" s="17">
        <v>41600</v>
      </c>
      <c r="F1565" s="17"/>
      <c r="G1565" s="17"/>
      <c r="H1565" s="43"/>
      <c r="I1565" s="17"/>
      <c r="J1565" s="17"/>
      <c r="K1565" s="43"/>
      <c r="L1565" s="32"/>
    </row>
    <row r="1566" spans="1:12" ht="31.5">
      <c r="A1566" s="149"/>
      <c r="B1566" s="158"/>
      <c r="C1566" s="24" t="s">
        <v>152</v>
      </c>
      <c r="D1566" s="17">
        <v>400000</v>
      </c>
      <c r="E1566" s="17">
        <v>0</v>
      </c>
      <c r="F1566" s="17"/>
      <c r="G1566" s="17"/>
      <c r="H1566" s="43"/>
      <c r="I1566" s="17"/>
      <c r="J1566" s="17"/>
      <c r="K1566" s="43"/>
      <c r="L1566" s="32" t="s">
        <v>77</v>
      </c>
    </row>
    <row r="1567" spans="1:12" ht="31.5">
      <c r="A1567" s="149"/>
      <c r="B1567" s="158"/>
      <c r="C1567" s="24" t="s">
        <v>696</v>
      </c>
      <c r="D1567" s="17">
        <v>25000</v>
      </c>
      <c r="E1567" s="17">
        <v>0</v>
      </c>
      <c r="F1567" s="17"/>
      <c r="G1567" s="17"/>
      <c r="H1567" s="43"/>
      <c r="I1567" s="17"/>
      <c r="J1567" s="17"/>
      <c r="K1567" s="43"/>
      <c r="L1567" s="32" t="s">
        <v>77</v>
      </c>
    </row>
    <row r="1568" spans="1:12" ht="31.5">
      <c r="A1568" s="149"/>
      <c r="B1568" s="158"/>
      <c r="C1568" s="24" t="s">
        <v>695</v>
      </c>
      <c r="D1568" s="17">
        <v>25000</v>
      </c>
      <c r="E1568" s="17">
        <v>0</v>
      </c>
      <c r="F1568" s="17"/>
      <c r="G1568" s="17"/>
      <c r="H1568" s="43"/>
      <c r="I1568" s="17"/>
      <c r="J1568" s="17"/>
      <c r="K1568" s="43"/>
      <c r="L1568" s="32" t="s">
        <v>77</v>
      </c>
    </row>
    <row r="1569" spans="1:12">
      <c r="A1569" s="149"/>
      <c r="B1569" s="158"/>
      <c r="C1569" s="24" t="s">
        <v>694</v>
      </c>
      <c r="D1569" s="17">
        <v>112000</v>
      </c>
      <c r="E1569" s="17">
        <v>112000</v>
      </c>
      <c r="F1569" s="17"/>
      <c r="G1569" s="17"/>
      <c r="H1569" s="43"/>
      <c r="I1569" s="17"/>
      <c r="J1569" s="17"/>
      <c r="K1569" s="43"/>
      <c r="L1569" s="32"/>
    </row>
    <row r="1570" spans="1:12" ht="33">
      <c r="A1570" s="149"/>
      <c r="B1570" s="158"/>
      <c r="C1570" s="18" t="s">
        <v>693</v>
      </c>
      <c r="D1570" s="17">
        <v>271000</v>
      </c>
      <c r="E1570" s="17">
        <v>271000</v>
      </c>
      <c r="F1570" s="17"/>
      <c r="G1570" s="17"/>
      <c r="H1570" s="43"/>
      <c r="I1570" s="17"/>
      <c r="J1570" s="17"/>
      <c r="K1570" s="43"/>
      <c r="L1570" s="32"/>
    </row>
    <row r="1571" spans="1:12">
      <c r="A1571" s="149"/>
      <c r="B1571" s="158"/>
      <c r="C1571" s="16" t="s">
        <v>1</v>
      </c>
      <c r="D1571" s="15">
        <f>SUM(D1555:D1570)</f>
        <v>1365800</v>
      </c>
      <c r="E1571" s="15">
        <f>SUM(E1555:E1570)</f>
        <v>915800</v>
      </c>
      <c r="F1571" s="15">
        <f>SUM(F1555:F1570)</f>
        <v>0</v>
      </c>
      <c r="G1571" s="15">
        <f>SUM(G1555:G1570)</f>
        <v>0</v>
      </c>
      <c r="H1571" s="15">
        <f>SUBTOTAL(9,F1571:G1571)</f>
        <v>0</v>
      </c>
      <c r="I1571" s="15">
        <f>SUM(I1555:I1570)</f>
        <v>0</v>
      </c>
      <c r="J1571" s="15">
        <f>SUM(J1555:J1570)</f>
        <v>0</v>
      </c>
      <c r="K1571" s="15">
        <f>SUBTOTAL(9,I1571:J1571)</f>
        <v>0</v>
      </c>
      <c r="L1571" s="34"/>
    </row>
    <row r="1572" spans="1:12">
      <c r="A1572" s="149">
        <v>119</v>
      </c>
      <c r="B1572" s="158" t="s">
        <v>692</v>
      </c>
      <c r="C1572" s="24" t="s">
        <v>345</v>
      </c>
      <c r="D1572" s="17">
        <v>5000</v>
      </c>
      <c r="E1572" s="17">
        <v>5000</v>
      </c>
      <c r="F1572" s="17"/>
      <c r="G1572" s="17"/>
      <c r="H1572" s="43"/>
      <c r="I1572" s="17"/>
      <c r="J1572" s="17"/>
      <c r="K1572" s="43"/>
      <c r="L1572" s="32"/>
    </row>
    <row r="1573" spans="1:12" ht="49.5">
      <c r="A1573" s="149"/>
      <c r="B1573" s="158"/>
      <c r="C1573" s="24" t="s">
        <v>691</v>
      </c>
      <c r="D1573" s="17">
        <v>85650</v>
      </c>
      <c r="E1573" s="17">
        <v>85650</v>
      </c>
      <c r="F1573" s="17"/>
      <c r="G1573" s="17"/>
      <c r="H1573" s="43"/>
      <c r="I1573" s="17"/>
      <c r="J1573" s="17"/>
      <c r="K1573" s="43"/>
      <c r="L1573" s="32"/>
    </row>
    <row r="1574" spans="1:12">
      <c r="A1574" s="149"/>
      <c r="B1574" s="158"/>
      <c r="C1574" s="24" t="s">
        <v>690</v>
      </c>
      <c r="D1574" s="17">
        <v>230000</v>
      </c>
      <c r="E1574" s="17">
        <v>230000</v>
      </c>
      <c r="F1574" s="17"/>
      <c r="G1574" s="17"/>
      <c r="H1574" s="43"/>
      <c r="I1574" s="17"/>
      <c r="J1574" s="17"/>
      <c r="K1574" s="43"/>
      <c r="L1574" s="32"/>
    </row>
    <row r="1575" spans="1:12">
      <c r="A1575" s="149"/>
      <c r="B1575" s="158"/>
      <c r="C1575" s="24" t="s">
        <v>689</v>
      </c>
      <c r="D1575" s="17">
        <v>50000</v>
      </c>
      <c r="E1575" s="17">
        <v>50000</v>
      </c>
      <c r="F1575" s="17"/>
      <c r="G1575" s="17"/>
      <c r="H1575" s="43"/>
      <c r="I1575" s="17"/>
      <c r="J1575" s="17"/>
      <c r="K1575" s="43"/>
      <c r="L1575" s="32"/>
    </row>
    <row r="1576" spans="1:12">
      <c r="A1576" s="149"/>
      <c r="B1576" s="158"/>
      <c r="C1576" s="24" t="s">
        <v>688</v>
      </c>
      <c r="D1576" s="17">
        <v>147900</v>
      </c>
      <c r="E1576" s="17">
        <v>147900</v>
      </c>
      <c r="F1576" s="17"/>
      <c r="G1576" s="17"/>
      <c r="H1576" s="43"/>
      <c r="I1576" s="17"/>
      <c r="J1576" s="17"/>
      <c r="K1576" s="43"/>
      <c r="L1576" s="32"/>
    </row>
    <row r="1577" spans="1:12">
      <c r="A1577" s="149"/>
      <c r="B1577" s="158"/>
      <c r="C1577" s="24" t="s">
        <v>81</v>
      </c>
      <c r="D1577" s="17">
        <v>133800</v>
      </c>
      <c r="E1577" s="17">
        <v>133800</v>
      </c>
      <c r="F1577" s="17"/>
      <c r="G1577" s="17"/>
      <c r="H1577" s="43"/>
      <c r="I1577" s="17"/>
      <c r="J1577" s="17"/>
      <c r="K1577" s="43"/>
      <c r="L1577" s="32"/>
    </row>
    <row r="1578" spans="1:12" ht="31.5">
      <c r="A1578" s="149"/>
      <c r="B1578" s="158"/>
      <c r="C1578" s="24" t="s">
        <v>687</v>
      </c>
      <c r="D1578" s="17">
        <v>110000</v>
      </c>
      <c r="E1578" s="17">
        <v>0</v>
      </c>
      <c r="F1578" s="17"/>
      <c r="G1578" s="17"/>
      <c r="H1578" s="43"/>
      <c r="I1578" s="17"/>
      <c r="J1578" s="17"/>
      <c r="K1578" s="43"/>
      <c r="L1578" s="32" t="s">
        <v>77</v>
      </c>
    </row>
    <row r="1579" spans="1:12" ht="49.5">
      <c r="A1579" s="149"/>
      <c r="B1579" s="158"/>
      <c r="C1579" s="24" t="s">
        <v>620</v>
      </c>
      <c r="D1579" s="17">
        <v>175251</v>
      </c>
      <c r="E1579" s="17">
        <v>120000</v>
      </c>
      <c r="F1579" s="17"/>
      <c r="G1579" s="17"/>
      <c r="H1579" s="43"/>
      <c r="I1579" s="17"/>
      <c r="J1579" s="17"/>
      <c r="K1579" s="43"/>
      <c r="L1579" s="32"/>
    </row>
    <row r="1580" spans="1:12">
      <c r="A1580" s="149"/>
      <c r="B1580" s="158"/>
      <c r="C1580" s="24" t="s">
        <v>686</v>
      </c>
      <c r="D1580" s="17">
        <v>68586</v>
      </c>
      <c r="E1580" s="17">
        <v>68586</v>
      </c>
      <c r="F1580" s="17"/>
      <c r="G1580" s="17"/>
      <c r="H1580" s="43"/>
      <c r="I1580" s="17"/>
      <c r="J1580" s="17"/>
      <c r="K1580" s="43"/>
      <c r="L1580" s="32"/>
    </row>
    <row r="1581" spans="1:12" ht="31.5">
      <c r="A1581" s="149"/>
      <c r="B1581" s="158"/>
      <c r="C1581" s="24" t="s">
        <v>685</v>
      </c>
      <c r="D1581" s="17">
        <v>30000</v>
      </c>
      <c r="E1581" s="17">
        <v>0</v>
      </c>
      <c r="F1581" s="17"/>
      <c r="G1581" s="17"/>
      <c r="H1581" s="43"/>
      <c r="I1581" s="17"/>
      <c r="J1581" s="17"/>
      <c r="K1581" s="43"/>
      <c r="L1581" s="32" t="s">
        <v>77</v>
      </c>
    </row>
    <row r="1582" spans="1:12">
      <c r="A1582" s="149"/>
      <c r="B1582" s="158"/>
      <c r="C1582" s="16" t="s">
        <v>1</v>
      </c>
      <c r="D1582" s="15">
        <f>SUM(D1572:D1581)</f>
        <v>1036187</v>
      </c>
      <c r="E1582" s="15">
        <f>SUM(E1572:E1581)</f>
        <v>840936</v>
      </c>
      <c r="F1582" s="15">
        <f>SUM(F1572:F1581)</f>
        <v>0</v>
      </c>
      <c r="G1582" s="15">
        <f>SUM(G1572:G1581)</f>
        <v>0</v>
      </c>
      <c r="H1582" s="15">
        <f>SUBTOTAL(9,F1582:G1582)</f>
        <v>0</v>
      </c>
      <c r="I1582" s="15">
        <f>SUM(I1572:I1581)</f>
        <v>0</v>
      </c>
      <c r="J1582" s="15">
        <f>SUM(J1572:J1581)</f>
        <v>0</v>
      </c>
      <c r="K1582" s="15">
        <f>SUBTOTAL(9,I1582:J1582)</f>
        <v>0</v>
      </c>
      <c r="L1582" s="34"/>
    </row>
    <row r="1583" spans="1:12">
      <c r="A1583" s="149">
        <v>120</v>
      </c>
      <c r="B1583" s="158" t="s">
        <v>684</v>
      </c>
      <c r="C1583" s="24" t="s">
        <v>105</v>
      </c>
      <c r="D1583" s="17">
        <v>24000</v>
      </c>
      <c r="E1583" s="17">
        <v>24000</v>
      </c>
      <c r="F1583" s="17"/>
      <c r="G1583" s="17"/>
      <c r="H1583" s="43"/>
      <c r="I1583" s="17"/>
      <c r="J1583" s="17"/>
      <c r="K1583" s="43"/>
      <c r="L1583" s="32"/>
    </row>
    <row r="1584" spans="1:12">
      <c r="A1584" s="149"/>
      <c r="B1584" s="158"/>
      <c r="C1584" s="24" t="s">
        <v>108</v>
      </c>
      <c r="D1584" s="17">
        <v>68200</v>
      </c>
      <c r="E1584" s="17">
        <v>68200</v>
      </c>
      <c r="F1584" s="17"/>
      <c r="G1584" s="17"/>
      <c r="H1584" s="43"/>
      <c r="I1584" s="17"/>
      <c r="J1584" s="17"/>
      <c r="K1584" s="43"/>
      <c r="L1584" s="32"/>
    </row>
    <row r="1585" spans="1:12">
      <c r="A1585" s="149"/>
      <c r="B1585" s="158"/>
      <c r="C1585" s="24" t="s">
        <v>683</v>
      </c>
      <c r="D1585" s="17">
        <v>3000</v>
      </c>
      <c r="E1585" s="17">
        <v>3000</v>
      </c>
      <c r="F1585" s="17"/>
      <c r="G1585" s="17"/>
      <c r="H1585" s="43"/>
      <c r="I1585" s="17"/>
      <c r="J1585" s="17"/>
      <c r="K1585" s="43"/>
      <c r="L1585" s="32"/>
    </row>
    <row r="1586" spans="1:12">
      <c r="A1586" s="149"/>
      <c r="B1586" s="158"/>
      <c r="C1586" s="24" t="s">
        <v>682</v>
      </c>
      <c r="D1586" s="17">
        <v>11000</v>
      </c>
      <c r="E1586" s="17">
        <v>11000</v>
      </c>
      <c r="F1586" s="17"/>
      <c r="G1586" s="17"/>
      <c r="H1586" s="43"/>
      <c r="I1586" s="17"/>
      <c r="J1586" s="17"/>
      <c r="K1586" s="43"/>
      <c r="L1586" s="32"/>
    </row>
    <row r="1587" spans="1:12">
      <c r="A1587" s="149"/>
      <c r="B1587" s="158"/>
      <c r="C1587" s="24" t="s">
        <v>3</v>
      </c>
      <c r="D1587" s="17">
        <v>10000</v>
      </c>
      <c r="E1587" s="17">
        <v>10000</v>
      </c>
      <c r="F1587" s="17"/>
      <c r="G1587" s="17"/>
      <c r="H1587" s="43"/>
      <c r="I1587" s="17"/>
      <c r="J1587" s="17"/>
      <c r="K1587" s="43"/>
      <c r="L1587" s="32"/>
    </row>
    <row r="1588" spans="1:12">
      <c r="A1588" s="149"/>
      <c r="B1588" s="158"/>
      <c r="C1588" s="24" t="s">
        <v>681</v>
      </c>
      <c r="D1588" s="17">
        <v>4200</v>
      </c>
      <c r="E1588" s="17">
        <v>4200</v>
      </c>
      <c r="F1588" s="17"/>
      <c r="G1588" s="17"/>
      <c r="H1588" s="43"/>
      <c r="I1588" s="17"/>
      <c r="J1588" s="17"/>
      <c r="K1588" s="43"/>
      <c r="L1588" s="32"/>
    </row>
    <row r="1589" spans="1:12">
      <c r="A1589" s="149"/>
      <c r="B1589" s="158"/>
      <c r="C1589" s="24" t="s">
        <v>139</v>
      </c>
      <c r="D1589" s="17">
        <v>30000</v>
      </c>
      <c r="E1589" s="17">
        <v>30000</v>
      </c>
      <c r="F1589" s="17"/>
      <c r="G1589" s="17"/>
      <c r="H1589" s="43"/>
      <c r="I1589" s="17"/>
      <c r="J1589" s="17"/>
      <c r="K1589" s="43"/>
      <c r="L1589" s="32"/>
    </row>
    <row r="1590" spans="1:12">
      <c r="A1590" s="149"/>
      <c r="B1590" s="158"/>
      <c r="C1590" s="24" t="s">
        <v>680</v>
      </c>
      <c r="D1590" s="17">
        <v>50000</v>
      </c>
      <c r="E1590" s="17">
        <v>50000</v>
      </c>
      <c r="F1590" s="17"/>
      <c r="G1590" s="17"/>
      <c r="H1590" s="43"/>
      <c r="I1590" s="17"/>
      <c r="J1590" s="17"/>
      <c r="K1590" s="43"/>
      <c r="L1590" s="32"/>
    </row>
    <row r="1591" spans="1:12">
      <c r="A1591" s="149"/>
      <c r="B1591" s="158"/>
      <c r="C1591" s="24" t="s">
        <v>65</v>
      </c>
      <c r="D1591" s="17">
        <v>5000</v>
      </c>
      <c r="E1591" s="17">
        <v>5000</v>
      </c>
      <c r="F1591" s="17"/>
      <c r="G1591" s="17"/>
      <c r="H1591" s="43"/>
      <c r="I1591" s="17"/>
      <c r="J1591" s="17"/>
      <c r="K1591" s="43"/>
      <c r="L1591" s="32"/>
    </row>
    <row r="1592" spans="1:12">
      <c r="A1592" s="149"/>
      <c r="B1592" s="158"/>
      <c r="C1592" s="24" t="s">
        <v>6</v>
      </c>
      <c r="D1592" s="17">
        <v>49680</v>
      </c>
      <c r="E1592" s="17">
        <v>49680</v>
      </c>
      <c r="F1592" s="17"/>
      <c r="G1592" s="17"/>
      <c r="H1592" s="43"/>
      <c r="I1592" s="17"/>
      <c r="J1592" s="17"/>
      <c r="K1592" s="43"/>
      <c r="L1592" s="32"/>
    </row>
    <row r="1593" spans="1:12">
      <c r="A1593" s="149"/>
      <c r="B1593" s="158"/>
      <c r="C1593" s="24" t="s">
        <v>669</v>
      </c>
      <c r="D1593" s="17">
        <v>21000</v>
      </c>
      <c r="E1593" s="17">
        <v>21000</v>
      </c>
      <c r="F1593" s="17"/>
      <c r="G1593" s="17"/>
      <c r="H1593" s="43"/>
      <c r="I1593" s="17"/>
      <c r="J1593" s="17"/>
      <c r="K1593" s="43"/>
      <c r="L1593" s="32"/>
    </row>
    <row r="1594" spans="1:12">
      <c r="A1594" s="149"/>
      <c r="B1594" s="158"/>
      <c r="C1594" s="24" t="s">
        <v>120</v>
      </c>
      <c r="D1594" s="17">
        <v>10000</v>
      </c>
      <c r="E1594" s="17">
        <v>10000</v>
      </c>
      <c r="F1594" s="17"/>
      <c r="G1594" s="17"/>
      <c r="H1594" s="43"/>
      <c r="I1594" s="17"/>
      <c r="J1594" s="17"/>
      <c r="K1594" s="43"/>
      <c r="L1594" s="32"/>
    </row>
    <row r="1595" spans="1:12">
      <c r="A1595" s="149"/>
      <c r="B1595" s="158"/>
      <c r="C1595" s="16" t="s">
        <v>1</v>
      </c>
      <c r="D1595" s="15">
        <f>SUM(D1583:D1594)</f>
        <v>286080</v>
      </c>
      <c r="E1595" s="15">
        <f>SUM(E1583:E1594)</f>
        <v>286080</v>
      </c>
      <c r="F1595" s="15">
        <f>SUM(F1583:F1594)</f>
        <v>0</v>
      </c>
      <c r="G1595" s="15">
        <f>SUM(G1583:G1594)</f>
        <v>0</v>
      </c>
      <c r="H1595" s="15">
        <f>SUBTOTAL(9,F1595:G1595)</f>
        <v>0</v>
      </c>
      <c r="I1595" s="15">
        <f>SUM(I1583:I1594)</f>
        <v>0</v>
      </c>
      <c r="J1595" s="15">
        <f>SUM(J1583:J1594)</f>
        <v>0</v>
      </c>
      <c r="K1595" s="15">
        <f>SUBTOTAL(9,I1595:J1595)</f>
        <v>0</v>
      </c>
      <c r="L1595" s="34"/>
    </row>
    <row r="1596" spans="1:12">
      <c r="A1596" s="149">
        <v>121</v>
      </c>
      <c r="B1596" s="158" t="s">
        <v>679</v>
      </c>
      <c r="C1596" s="24" t="s">
        <v>245</v>
      </c>
      <c r="D1596" s="17">
        <v>36500</v>
      </c>
      <c r="E1596" s="17">
        <v>36500</v>
      </c>
      <c r="F1596" s="17"/>
      <c r="G1596" s="17"/>
      <c r="H1596" s="43"/>
      <c r="I1596" s="17"/>
      <c r="J1596" s="17"/>
      <c r="K1596" s="43"/>
      <c r="L1596" s="32"/>
    </row>
    <row r="1597" spans="1:12">
      <c r="A1597" s="149"/>
      <c r="B1597" s="158"/>
      <c r="C1597" s="24" t="s">
        <v>95</v>
      </c>
      <c r="D1597" s="17">
        <v>30000</v>
      </c>
      <c r="E1597" s="17">
        <v>30000</v>
      </c>
      <c r="F1597" s="17"/>
      <c r="G1597" s="17"/>
      <c r="H1597" s="43"/>
      <c r="I1597" s="17"/>
      <c r="J1597" s="17"/>
      <c r="K1597" s="43"/>
      <c r="L1597" s="32"/>
    </row>
    <row r="1598" spans="1:12">
      <c r="A1598" s="149"/>
      <c r="B1598" s="158"/>
      <c r="C1598" s="24" t="s">
        <v>86</v>
      </c>
      <c r="D1598" s="17">
        <v>7000</v>
      </c>
      <c r="E1598" s="17">
        <v>7000</v>
      </c>
      <c r="F1598" s="17"/>
      <c r="G1598" s="17"/>
      <c r="H1598" s="43"/>
      <c r="I1598" s="17"/>
      <c r="J1598" s="17"/>
      <c r="K1598" s="43"/>
      <c r="L1598" s="32"/>
    </row>
    <row r="1599" spans="1:12">
      <c r="A1599" s="149"/>
      <c r="B1599" s="158"/>
      <c r="C1599" s="24" t="s">
        <v>235</v>
      </c>
      <c r="D1599" s="17">
        <v>6000</v>
      </c>
      <c r="E1599" s="17">
        <v>6000</v>
      </c>
      <c r="F1599" s="17"/>
      <c r="G1599" s="17"/>
      <c r="H1599" s="43"/>
      <c r="I1599" s="17"/>
      <c r="J1599" s="17"/>
      <c r="K1599" s="43"/>
      <c r="L1599" s="32"/>
    </row>
    <row r="1600" spans="1:12">
      <c r="A1600" s="149"/>
      <c r="B1600" s="158"/>
      <c r="C1600" s="24" t="s">
        <v>123</v>
      </c>
      <c r="D1600" s="17">
        <v>6000</v>
      </c>
      <c r="E1600" s="17">
        <v>6000</v>
      </c>
      <c r="F1600" s="17"/>
      <c r="G1600" s="17"/>
      <c r="H1600" s="43"/>
      <c r="I1600" s="17"/>
      <c r="J1600" s="17"/>
      <c r="K1600" s="43"/>
      <c r="L1600" s="32"/>
    </row>
    <row r="1601" spans="1:12">
      <c r="A1601" s="149"/>
      <c r="B1601" s="158"/>
      <c r="C1601" s="24" t="s">
        <v>678</v>
      </c>
      <c r="D1601" s="17">
        <v>6000</v>
      </c>
      <c r="E1601" s="17">
        <v>6000</v>
      </c>
      <c r="F1601" s="17"/>
      <c r="G1601" s="17"/>
      <c r="H1601" s="43"/>
      <c r="I1601" s="17"/>
      <c r="J1601" s="17"/>
      <c r="K1601" s="43"/>
      <c r="L1601" s="32"/>
    </row>
    <row r="1602" spans="1:12">
      <c r="A1602" s="149"/>
      <c r="B1602" s="158"/>
      <c r="C1602" s="24" t="s">
        <v>580</v>
      </c>
      <c r="D1602" s="17">
        <v>6000</v>
      </c>
      <c r="E1602" s="17">
        <v>6000</v>
      </c>
      <c r="F1602" s="17"/>
      <c r="G1602" s="17"/>
      <c r="H1602" s="43"/>
      <c r="I1602" s="17"/>
      <c r="J1602" s="17"/>
      <c r="K1602" s="43"/>
      <c r="L1602" s="32"/>
    </row>
    <row r="1603" spans="1:12">
      <c r="A1603" s="149"/>
      <c r="B1603" s="158"/>
      <c r="C1603" s="24" t="s">
        <v>612</v>
      </c>
      <c r="D1603" s="17">
        <v>30000</v>
      </c>
      <c r="E1603" s="17">
        <v>30000</v>
      </c>
      <c r="F1603" s="17"/>
      <c r="G1603" s="17"/>
      <c r="H1603" s="43"/>
      <c r="I1603" s="17"/>
      <c r="J1603" s="17"/>
      <c r="K1603" s="43"/>
      <c r="L1603" s="32"/>
    </row>
    <row r="1604" spans="1:12">
      <c r="A1604" s="149"/>
      <c r="B1604" s="158"/>
      <c r="C1604" s="24" t="s">
        <v>119</v>
      </c>
      <c r="D1604" s="17">
        <v>5000</v>
      </c>
      <c r="E1604" s="17">
        <v>5000</v>
      </c>
      <c r="F1604" s="17"/>
      <c r="G1604" s="17"/>
      <c r="H1604" s="43"/>
      <c r="I1604" s="17"/>
      <c r="J1604" s="17"/>
      <c r="K1604" s="43"/>
      <c r="L1604" s="32"/>
    </row>
    <row r="1605" spans="1:12">
      <c r="A1605" s="149"/>
      <c r="B1605" s="158"/>
      <c r="C1605" s="16" t="s">
        <v>1</v>
      </c>
      <c r="D1605" s="15">
        <f>SUM(D1596:D1604)</f>
        <v>132500</v>
      </c>
      <c r="E1605" s="15">
        <f>SUM(E1596:E1604)</f>
        <v>132500</v>
      </c>
      <c r="F1605" s="15">
        <f>SUM(F1596:F1604)</f>
        <v>0</v>
      </c>
      <c r="G1605" s="15">
        <f>SUM(G1596:G1604)</f>
        <v>0</v>
      </c>
      <c r="H1605" s="15">
        <f>SUBTOTAL(9,F1605:G1605)</f>
        <v>0</v>
      </c>
      <c r="I1605" s="15">
        <f>SUM(I1596:I1604)</f>
        <v>0</v>
      </c>
      <c r="J1605" s="15">
        <f>SUM(J1596:J1604)</f>
        <v>0</v>
      </c>
      <c r="K1605" s="15">
        <f>SUBTOTAL(9,I1605:J1605)</f>
        <v>0</v>
      </c>
      <c r="L1605" s="34"/>
    </row>
    <row r="1606" spans="1:12">
      <c r="A1606" s="149">
        <v>122</v>
      </c>
      <c r="B1606" s="158" t="s">
        <v>677</v>
      </c>
      <c r="C1606" s="24" t="s">
        <v>676</v>
      </c>
      <c r="D1606" s="17">
        <v>89600</v>
      </c>
      <c r="E1606" s="17">
        <v>89600</v>
      </c>
      <c r="F1606" s="17"/>
      <c r="G1606" s="17"/>
      <c r="H1606" s="43"/>
      <c r="I1606" s="17"/>
      <c r="J1606" s="17"/>
      <c r="K1606" s="43"/>
      <c r="L1606" s="32"/>
    </row>
    <row r="1607" spans="1:12">
      <c r="A1607" s="149"/>
      <c r="B1607" s="158"/>
      <c r="C1607" s="24" t="s">
        <v>675</v>
      </c>
      <c r="D1607" s="17">
        <v>61640</v>
      </c>
      <c r="E1607" s="17">
        <v>61640</v>
      </c>
      <c r="F1607" s="17"/>
      <c r="G1607" s="17"/>
      <c r="H1607" s="43"/>
      <c r="I1607" s="17"/>
      <c r="J1607" s="17"/>
      <c r="K1607" s="43"/>
      <c r="L1607" s="32"/>
    </row>
    <row r="1608" spans="1:12">
      <c r="A1608" s="149"/>
      <c r="B1608" s="158"/>
      <c r="C1608" s="24" t="s">
        <v>81</v>
      </c>
      <c r="D1608" s="17">
        <v>28800</v>
      </c>
      <c r="E1608" s="17">
        <v>28800</v>
      </c>
      <c r="F1608" s="17"/>
      <c r="G1608" s="17"/>
      <c r="H1608" s="43"/>
      <c r="I1608" s="17"/>
      <c r="J1608" s="17"/>
      <c r="K1608" s="43"/>
      <c r="L1608" s="32"/>
    </row>
    <row r="1609" spans="1:12">
      <c r="A1609" s="149"/>
      <c r="B1609" s="158"/>
      <c r="C1609" s="24" t="s">
        <v>674</v>
      </c>
      <c r="D1609" s="17">
        <v>31200</v>
      </c>
      <c r="E1609" s="17">
        <v>31200</v>
      </c>
      <c r="F1609" s="17"/>
      <c r="G1609" s="17"/>
      <c r="H1609" s="43"/>
      <c r="I1609" s="17"/>
      <c r="J1609" s="17"/>
      <c r="K1609" s="43"/>
      <c r="L1609" s="32"/>
    </row>
    <row r="1610" spans="1:12">
      <c r="A1610" s="149"/>
      <c r="B1610" s="158"/>
      <c r="C1610" s="24" t="s">
        <v>63</v>
      </c>
      <c r="D1610" s="17">
        <v>31200</v>
      </c>
      <c r="E1610" s="17">
        <v>31200</v>
      </c>
      <c r="F1610" s="17"/>
      <c r="G1610" s="17"/>
      <c r="H1610" s="43"/>
      <c r="I1610" s="17"/>
      <c r="J1610" s="17"/>
      <c r="K1610" s="43"/>
      <c r="L1610" s="32"/>
    </row>
    <row r="1611" spans="1:12" ht="31.5">
      <c r="A1611" s="149"/>
      <c r="B1611" s="158"/>
      <c r="C1611" s="24" t="s">
        <v>673</v>
      </c>
      <c r="D1611" s="17">
        <v>76000</v>
      </c>
      <c r="E1611" s="17">
        <v>0</v>
      </c>
      <c r="F1611" s="17"/>
      <c r="G1611" s="17"/>
      <c r="H1611" s="43"/>
      <c r="I1611" s="17"/>
      <c r="J1611" s="17"/>
      <c r="K1611" s="43"/>
      <c r="L1611" s="32" t="s">
        <v>77</v>
      </c>
    </row>
    <row r="1612" spans="1:12">
      <c r="A1612" s="149"/>
      <c r="B1612" s="158"/>
      <c r="C1612" s="24" t="s">
        <v>85</v>
      </c>
      <c r="D1612" s="17">
        <v>26600</v>
      </c>
      <c r="E1612" s="17">
        <v>26600</v>
      </c>
      <c r="F1612" s="17"/>
      <c r="G1612" s="17"/>
      <c r="H1612" s="43"/>
      <c r="I1612" s="17"/>
      <c r="J1612" s="17"/>
      <c r="K1612" s="43"/>
      <c r="L1612" s="32"/>
    </row>
    <row r="1613" spans="1:12">
      <c r="A1613" s="149"/>
      <c r="B1613" s="158"/>
      <c r="C1613" s="24" t="s">
        <v>100</v>
      </c>
      <c r="D1613" s="17">
        <v>30720</v>
      </c>
      <c r="E1613" s="17">
        <v>30720</v>
      </c>
      <c r="F1613" s="17"/>
      <c r="G1613" s="17"/>
      <c r="H1613" s="43"/>
      <c r="I1613" s="17"/>
      <c r="J1613" s="17"/>
      <c r="K1613" s="43"/>
      <c r="L1613" s="32"/>
    </row>
    <row r="1614" spans="1:12">
      <c r="A1614" s="149"/>
      <c r="B1614" s="158"/>
      <c r="C1614" s="24" t="s">
        <v>108</v>
      </c>
      <c r="D1614" s="17">
        <v>36400</v>
      </c>
      <c r="E1614" s="17">
        <v>36400</v>
      </c>
      <c r="F1614" s="17"/>
      <c r="G1614" s="17"/>
      <c r="H1614" s="43"/>
      <c r="I1614" s="17"/>
      <c r="J1614" s="17"/>
      <c r="K1614" s="43"/>
      <c r="L1614" s="32"/>
    </row>
    <row r="1615" spans="1:12">
      <c r="A1615" s="149"/>
      <c r="B1615" s="158"/>
      <c r="C1615" s="24" t="s">
        <v>50</v>
      </c>
      <c r="D1615" s="17">
        <v>380000</v>
      </c>
      <c r="E1615" s="17">
        <v>380000</v>
      </c>
      <c r="F1615" s="17"/>
      <c r="G1615" s="17"/>
      <c r="H1615" s="43"/>
      <c r="I1615" s="17"/>
      <c r="J1615" s="17"/>
      <c r="K1615" s="43"/>
      <c r="L1615" s="32"/>
    </row>
    <row r="1616" spans="1:12" ht="31.5">
      <c r="A1616" s="149"/>
      <c r="B1616" s="158"/>
      <c r="C1616" s="24" t="s">
        <v>238</v>
      </c>
      <c r="D1616" s="17">
        <v>237600</v>
      </c>
      <c r="E1616" s="17">
        <v>0</v>
      </c>
      <c r="F1616" s="17"/>
      <c r="G1616" s="17"/>
      <c r="H1616" s="43"/>
      <c r="I1616" s="17"/>
      <c r="J1616" s="17"/>
      <c r="K1616" s="43"/>
      <c r="L1616" s="32" t="s">
        <v>77</v>
      </c>
    </row>
    <row r="1617" spans="1:12" ht="31.5">
      <c r="A1617" s="149"/>
      <c r="B1617" s="158"/>
      <c r="C1617" s="24" t="s">
        <v>672</v>
      </c>
      <c r="D1617" s="17">
        <v>76000</v>
      </c>
      <c r="E1617" s="17">
        <v>0</v>
      </c>
      <c r="F1617" s="17"/>
      <c r="G1617" s="17"/>
      <c r="H1617" s="43"/>
      <c r="I1617" s="17"/>
      <c r="J1617" s="17"/>
      <c r="K1617" s="43"/>
      <c r="L1617" s="32" t="s">
        <v>77</v>
      </c>
    </row>
    <row r="1618" spans="1:12">
      <c r="A1618" s="149"/>
      <c r="B1618" s="158"/>
      <c r="C1618" s="24" t="s">
        <v>47</v>
      </c>
      <c r="D1618" s="17">
        <v>501120</v>
      </c>
      <c r="E1618" s="17">
        <v>501120</v>
      </c>
      <c r="F1618" s="17"/>
      <c r="G1618" s="17"/>
      <c r="H1618" s="43"/>
      <c r="I1618" s="17"/>
      <c r="J1618" s="17"/>
      <c r="K1618" s="43"/>
      <c r="L1618" s="32"/>
    </row>
    <row r="1619" spans="1:12">
      <c r="A1619" s="149"/>
      <c r="B1619" s="158"/>
      <c r="C1619" s="24" t="s">
        <v>671</v>
      </c>
      <c r="D1619" s="17">
        <v>10560</v>
      </c>
      <c r="E1619" s="17">
        <v>10560</v>
      </c>
      <c r="F1619" s="17"/>
      <c r="G1619" s="17"/>
      <c r="H1619" s="43"/>
      <c r="I1619" s="17"/>
      <c r="J1619" s="17"/>
      <c r="K1619" s="43"/>
      <c r="L1619" s="32"/>
    </row>
    <row r="1620" spans="1:12">
      <c r="A1620" s="149"/>
      <c r="B1620" s="158"/>
      <c r="C1620" s="24" t="s">
        <v>670</v>
      </c>
      <c r="D1620" s="17">
        <v>38000</v>
      </c>
      <c r="E1620" s="17">
        <v>38000</v>
      </c>
      <c r="F1620" s="17"/>
      <c r="G1620" s="17"/>
      <c r="H1620" s="43"/>
      <c r="I1620" s="17"/>
      <c r="J1620" s="17"/>
      <c r="K1620" s="43"/>
      <c r="L1620" s="32"/>
    </row>
    <row r="1621" spans="1:12">
      <c r="A1621" s="149"/>
      <c r="B1621" s="158"/>
      <c r="C1621" s="24" t="s">
        <v>669</v>
      </c>
      <c r="D1621" s="17">
        <v>20160</v>
      </c>
      <c r="E1621" s="17">
        <v>20160</v>
      </c>
      <c r="F1621" s="17"/>
      <c r="G1621" s="17"/>
      <c r="H1621" s="43"/>
      <c r="I1621" s="17"/>
      <c r="J1621" s="17"/>
      <c r="K1621" s="43"/>
      <c r="L1621" s="32"/>
    </row>
    <row r="1622" spans="1:12">
      <c r="A1622" s="149"/>
      <c r="B1622" s="158"/>
      <c r="C1622" s="24" t="s">
        <v>212</v>
      </c>
      <c r="D1622" s="17">
        <v>14213</v>
      </c>
      <c r="E1622" s="17">
        <v>14213</v>
      </c>
      <c r="F1622" s="17"/>
      <c r="G1622" s="17"/>
      <c r="H1622" s="43"/>
      <c r="I1622" s="17"/>
      <c r="J1622" s="17"/>
      <c r="K1622" s="43"/>
      <c r="L1622" s="32"/>
    </row>
    <row r="1623" spans="1:12">
      <c r="A1623" s="149"/>
      <c r="B1623" s="158"/>
      <c r="C1623" s="24" t="s">
        <v>86</v>
      </c>
      <c r="D1623" s="17">
        <v>16514</v>
      </c>
      <c r="E1623" s="17">
        <v>16514</v>
      </c>
      <c r="F1623" s="17"/>
      <c r="G1623" s="17"/>
      <c r="H1623" s="43"/>
      <c r="I1623" s="17"/>
      <c r="J1623" s="17"/>
      <c r="K1623" s="43"/>
      <c r="L1623" s="32"/>
    </row>
    <row r="1624" spans="1:12">
      <c r="A1624" s="149"/>
      <c r="B1624" s="158"/>
      <c r="C1624" s="24" t="s">
        <v>127</v>
      </c>
      <c r="D1624" s="17">
        <v>26546</v>
      </c>
      <c r="E1624" s="17">
        <v>26546</v>
      </c>
      <c r="F1624" s="17"/>
      <c r="G1624" s="17"/>
      <c r="H1624" s="43"/>
      <c r="I1624" s="17"/>
      <c r="J1624" s="17"/>
      <c r="K1624" s="43"/>
      <c r="L1624" s="32"/>
    </row>
    <row r="1625" spans="1:12">
      <c r="A1625" s="149"/>
      <c r="B1625" s="158"/>
      <c r="C1625" s="24" t="s">
        <v>98</v>
      </c>
      <c r="D1625" s="17">
        <v>35121</v>
      </c>
      <c r="E1625" s="17">
        <v>35121</v>
      </c>
      <c r="F1625" s="17"/>
      <c r="G1625" s="17"/>
      <c r="H1625" s="43"/>
      <c r="I1625" s="17"/>
      <c r="J1625" s="17"/>
      <c r="K1625" s="43"/>
      <c r="L1625" s="32"/>
    </row>
    <row r="1626" spans="1:12">
      <c r="A1626" s="149"/>
      <c r="B1626" s="158"/>
      <c r="C1626" s="16" t="s">
        <v>1</v>
      </c>
      <c r="D1626" s="15">
        <f>SUM(D1606:D1625)</f>
        <v>1767994</v>
      </c>
      <c r="E1626" s="15">
        <f>SUM(E1606:E1625)</f>
        <v>1378394</v>
      </c>
      <c r="F1626" s="15">
        <f>SUM(F1606:F1625)</f>
        <v>0</v>
      </c>
      <c r="G1626" s="15">
        <f>SUM(G1606:G1625)</f>
        <v>0</v>
      </c>
      <c r="H1626" s="15">
        <f>SUBTOTAL(9,F1626:G1626)</f>
        <v>0</v>
      </c>
      <c r="I1626" s="15">
        <f>SUM(I1606:I1625)</f>
        <v>0</v>
      </c>
      <c r="J1626" s="15">
        <f>SUM(J1606:J1625)</f>
        <v>0</v>
      </c>
      <c r="K1626" s="15">
        <f>SUBTOTAL(9,I1626:J1626)</f>
        <v>0</v>
      </c>
      <c r="L1626" s="34"/>
    </row>
    <row r="1627" spans="1:12">
      <c r="A1627" s="154">
        <v>123</v>
      </c>
      <c r="B1627" s="150" t="s">
        <v>668</v>
      </c>
      <c r="C1627" s="24" t="s">
        <v>667</v>
      </c>
      <c r="D1627" s="17">
        <v>655500</v>
      </c>
      <c r="E1627" s="17">
        <v>450000</v>
      </c>
      <c r="F1627" s="17"/>
      <c r="G1627" s="17"/>
      <c r="H1627" s="43"/>
      <c r="I1627" s="17"/>
      <c r="J1627" s="17"/>
      <c r="K1627" s="43"/>
      <c r="L1627" s="32"/>
    </row>
    <row r="1628" spans="1:12">
      <c r="A1628" s="155"/>
      <c r="B1628" s="151"/>
      <c r="C1628" s="24" t="s">
        <v>666</v>
      </c>
      <c r="D1628" s="17">
        <v>80000</v>
      </c>
      <c r="E1628" s="17">
        <v>80000</v>
      </c>
      <c r="F1628" s="17"/>
      <c r="G1628" s="17"/>
      <c r="H1628" s="43"/>
      <c r="I1628" s="17"/>
      <c r="J1628" s="17"/>
      <c r="K1628" s="43"/>
      <c r="L1628" s="32"/>
    </row>
    <row r="1629" spans="1:12">
      <c r="A1629" s="155"/>
      <c r="B1629" s="151"/>
      <c r="C1629" s="24" t="s">
        <v>55</v>
      </c>
      <c r="D1629" s="17">
        <v>315000</v>
      </c>
      <c r="E1629" s="17">
        <v>250000</v>
      </c>
      <c r="F1629" s="17"/>
      <c r="G1629" s="17"/>
      <c r="H1629" s="43"/>
      <c r="I1629" s="17"/>
      <c r="J1629" s="17"/>
      <c r="K1629" s="43"/>
      <c r="L1629" s="32"/>
    </row>
    <row r="1630" spans="1:12">
      <c r="A1630" s="155"/>
      <c r="B1630" s="151"/>
      <c r="C1630" s="24" t="s">
        <v>665</v>
      </c>
      <c r="D1630" s="17">
        <v>30000</v>
      </c>
      <c r="E1630" s="17">
        <v>30000</v>
      </c>
      <c r="F1630" s="17"/>
      <c r="G1630" s="17"/>
      <c r="H1630" s="43"/>
      <c r="I1630" s="17"/>
      <c r="J1630" s="17"/>
      <c r="K1630" s="43"/>
      <c r="L1630" s="32"/>
    </row>
    <row r="1631" spans="1:12">
      <c r="A1631" s="155"/>
      <c r="B1631" s="151"/>
      <c r="C1631" s="24" t="s">
        <v>664</v>
      </c>
      <c r="D1631" s="17">
        <v>16000</v>
      </c>
      <c r="E1631" s="17">
        <v>16000</v>
      </c>
      <c r="F1631" s="17"/>
      <c r="G1631" s="17"/>
      <c r="H1631" s="43"/>
      <c r="I1631" s="17"/>
      <c r="J1631" s="17"/>
      <c r="K1631" s="43"/>
      <c r="L1631" s="32"/>
    </row>
    <row r="1632" spans="1:12">
      <c r="A1632" s="155"/>
      <c r="B1632" s="151"/>
      <c r="C1632" s="24" t="s">
        <v>663</v>
      </c>
      <c r="D1632" s="17">
        <v>90000</v>
      </c>
      <c r="E1632" s="17">
        <v>90000</v>
      </c>
      <c r="F1632" s="17"/>
      <c r="G1632" s="17"/>
      <c r="H1632" s="43"/>
      <c r="I1632" s="17"/>
      <c r="J1632" s="17"/>
      <c r="K1632" s="43"/>
      <c r="L1632" s="32"/>
    </row>
    <row r="1633" spans="1:12">
      <c r="A1633" s="155"/>
      <c r="B1633" s="151"/>
      <c r="C1633" s="24" t="s">
        <v>63</v>
      </c>
      <c r="D1633" s="17">
        <v>164000</v>
      </c>
      <c r="E1633" s="17">
        <v>164000</v>
      </c>
      <c r="F1633" s="17"/>
      <c r="G1633" s="17"/>
      <c r="H1633" s="43"/>
      <c r="I1633" s="17"/>
      <c r="J1633" s="17"/>
      <c r="K1633" s="43"/>
      <c r="L1633" s="32"/>
    </row>
    <row r="1634" spans="1:12">
      <c r="A1634" s="155"/>
      <c r="B1634" s="151"/>
      <c r="C1634" s="24" t="s">
        <v>662</v>
      </c>
      <c r="D1634" s="17">
        <v>220000</v>
      </c>
      <c r="E1634" s="17">
        <v>220000</v>
      </c>
      <c r="F1634" s="17"/>
      <c r="G1634" s="17"/>
      <c r="H1634" s="43"/>
      <c r="I1634" s="17"/>
      <c r="J1634" s="17"/>
      <c r="K1634" s="43"/>
      <c r="L1634" s="32"/>
    </row>
    <row r="1635" spans="1:12">
      <c r="A1635" s="155"/>
      <c r="B1635" s="151"/>
      <c r="C1635" s="24" t="s">
        <v>661</v>
      </c>
      <c r="D1635" s="17">
        <v>20000</v>
      </c>
      <c r="E1635" s="17">
        <v>20000</v>
      </c>
      <c r="F1635" s="17"/>
      <c r="G1635" s="17"/>
      <c r="H1635" s="43"/>
      <c r="I1635" s="17"/>
      <c r="J1635" s="17"/>
      <c r="K1635" s="43"/>
      <c r="L1635" s="32"/>
    </row>
    <row r="1636" spans="1:12">
      <c r="A1636" s="155"/>
      <c r="B1636" s="151"/>
      <c r="C1636" s="24" t="s">
        <v>660</v>
      </c>
      <c r="D1636" s="17">
        <v>12000</v>
      </c>
      <c r="E1636" s="17">
        <v>12000</v>
      </c>
      <c r="F1636" s="17"/>
      <c r="G1636" s="17"/>
      <c r="H1636" s="43"/>
      <c r="I1636" s="17"/>
      <c r="J1636" s="17"/>
      <c r="K1636" s="43"/>
      <c r="L1636" s="32"/>
    </row>
    <row r="1637" spans="1:12">
      <c r="A1637" s="155"/>
      <c r="B1637" s="151"/>
      <c r="C1637" s="24" t="s">
        <v>659</v>
      </c>
      <c r="D1637" s="17">
        <v>12000</v>
      </c>
      <c r="E1637" s="17">
        <v>12000</v>
      </c>
      <c r="F1637" s="17"/>
      <c r="G1637" s="17"/>
      <c r="H1637" s="43"/>
      <c r="I1637" s="17"/>
      <c r="J1637" s="17"/>
      <c r="K1637" s="43"/>
      <c r="L1637" s="32"/>
    </row>
    <row r="1638" spans="1:12">
      <c r="A1638" s="155"/>
      <c r="B1638" s="151"/>
      <c r="C1638" s="24" t="s">
        <v>105</v>
      </c>
      <c r="D1638" s="17">
        <v>80000</v>
      </c>
      <c r="E1638" s="17">
        <v>80000</v>
      </c>
      <c r="F1638" s="17"/>
      <c r="G1638" s="17"/>
      <c r="H1638" s="43"/>
      <c r="I1638" s="17"/>
      <c r="J1638" s="17"/>
      <c r="K1638" s="43"/>
      <c r="L1638" s="32"/>
    </row>
    <row r="1639" spans="1:12">
      <c r="A1639" s="155"/>
      <c r="B1639" s="151"/>
      <c r="C1639" s="24" t="s">
        <v>658</v>
      </c>
      <c r="D1639" s="17">
        <v>80000</v>
      </c>
      <c r="E1639" s="17">
        <v>80000</v>
      </c>
      <c r="F1639" s="17"/>
      <c r="G1639" s="17"/>
      <c r="H1639" s="43"/>
      <c r="I1639" s="17"/>
      <c r="J1639" s="17"/>
      <c r="K1639" s="43"/>
      <c r="L1639" s="32"/>
    </row>
    <row r="1640" spans="1:12" ht="31.5">
      <c r="A1640" s="155"/>
      <c r="B1640" s="151"/>
      <c r="C1640" s="24" t="s">
        <v>332</v>
      </c>
      <c r="D1640" s="17">
        <v>40000</v>
      </c>
      <c r="E1640" s="17">
        <v>0</v>
      </c>
      <c r="F1640" s="17"/>
      <c r="G1640" s="17"/>
      <c r="H1640" s="43"/>
      <c r="I1640" s="17"/>
      <c r="J1640" s="17"/>
      <c r="K1640" s="43"/>
      <c r="L1640" s="32" t="s">
        <v>77</v>
      </c>
    </row>
    <row r="1641" spans="1:12">
      <c r="A1641" s="155"/>
      <c r="B1641" s="151"/>
      <c r="C1641" s="24" t="s">
        <v>27</v>
      </c>
      <c r="D1641" s="17">
        <v>102000</v>
      </c>
      <c r="E1641" s="17">
        <v>102000</v>
      </c>
      <c r="F1641" s="17"/>
      <c r="G1641" s="17"/>
      <c r="H1641" s="43"/>
      <c r="I1641" s="17"/>
      <c r="J1641" s="17"/>
      <c r="K1641" s="43"/>
      <c r="L1641" s="32"/>
    </row>
    <row r="1642" spans="1:12" ht="31.5">
      <c r="A1642" s="155"/>
      <c r="B1642" s="151"/>
      <c r="C1642" s="18" t="s">
        <v>92</v>
      </c>
      <c r="D1642" s="17">
        <v>25000</v>
      </c>
      <c r="E1642" s="17">
        <v>0</v>
      </c>
      <c r="F1642" s="17"/>
      <c r="G1642" s="17"/>
      <c r="H1642" s="43"/>
      <c r="I1642" s="17"/>
      <c r="J1642" s="17"/>
      <c r="K1642" s="43"/>
      <c r="L1642" s="32" t="s">
        <v>77</v>
      </c>
    </row>
    <row r="1643" spans="1:12" ht="31.5">
      <c r="A1643" s="155"/>
      <c r="B1643" s="151"/>
      <c r="C1643" s="18" t="s">
        <v>87</v>
      </c>
      <c r="D1643" s="17">
        <v>29900</v>
      </c>
      <c r="E1643" s="17">
        <v>0</v>
      </c>
      <c r="F1643" s="17"/>
      <c r="G1643" s="17"/>
      <c r="H1643" s="43"/>
      <c r="I1643" s="17"/>
      <c r="J1643" s="17"/>
      <c r="K1643" s="43"/>
      <c r="L1643" s="32" t="s">
        <v>77</v>
      </c>
    </row>
    <row r="1644" spans="1:12" ht="31.5">
      <c r="A1644" s="156"/>
      <c r="B1644" s="152"/>
      <c r="C1644" s="24" t="s">
        <v>657</v>
      </c>
      <c r="D1644" s="17">
        <v>28000</v>
      </c>
      <c r="E1644" s="17">
        <v>0</v>
      </c>
      <c r="F1644" s="17"/>
      <c r="G1644" s="17"/>
      <c r="H1644" s="43"/>
      <c r="I1644" s="17"/>
      <c r="J1644" s="17"/>
      <c r="K1644" s="43"/>
      <c r="L1644" s="32" t="s">
        <v>77</v>
      </c>
    </row>
    <row r="1645" spans="1:12">
      <c r="A1645" s="156"/>
      <c r="B1645" s="152"/>
      <c r="C1645" s="24" t="s">
        <v>656</v>
      </c>
      <c r="D1645" s="17">
        <v>10000</v>
      </c>
      <c r="E1645" s="17">
        <v>10000</v>
      </c>
      <c r="F1645" s="17"/>
      <c r="G1645" s="17"/>
      <c r="H1645" s="43"/>
      <c r="I1645" s="17"/>
      <c r="J1645" s="17"/>
      <c r="K1645" s="43"/>
      <c r="L1645" s="32"/>
    </row>
    <row r="1646" spans="1:12">
      <c r="A1646" s="156"/>
      <c r="B1646" s="152"/>
      <c r="C1646" s="24" t="s">
        <v>93</v>
      </c>
      <c r="D1646" s="17">
        <v>10000</v>
      </c>
      <c r="E1646" s="17">
        <v>10000</v>
      </c>
      <c r="F1646" s="17"/>
      <c r="G1646" s="17"/>
      <c r="H1646" s="43"/>
      <c r="I1646" s="17"/>
      <c r="J1646" s="17"/>
      <c r="K1646" s="43"/>
      <c r="L1646" s="32"/>
    </row>
    <row r="1647" spans="1:12" ht="31.5">
      <c r="A1647" s="156"/>
      <c r="B1647" s="152"/>
      <c r="C1647" s="24" t="s">
        <v>86</v>
      </c>
      <c r="D1647" s="17">
        <v>18000</v>
      </c>
      <c r="E1647" s="17">
        <v>0</v>
      </c>
      <c r="F1647" s="17"/>
      <c r="G1647" s="17"/>
      <c r="H1647" s="43"/>
      <c r="I1647" s="17"/>
      <c r="J1647" s="17"/>
      <c r="K1647" s="43"/>
      <c r="L1647" s="32" t="s">
        <v>77</v>
      </c>
    </row>
    <row r="1648" spans="1:12" ht="31.5">
      <c r="A1648" s="156"/>
      <c r="B1648" s="152"/>
      <c r="C1648" s="24" t="s">
        <v>127</v>
      </c>
      <c r="D1648" s="17">
        <v>45000</v>
      </c>
      <c r="E1648" s="17">
        <v>0</v>
      </c>
      <c r="F1648" s="17"/>
      <c r="G1648" s="17"/>
      <c r="H1648" s="43"/>
      <c r="I1648" s="17"/>
      <c r="J1648" s="17"/>
      <c r="K1648" s="43"/>
      <c r="L1648" s="32" t="s">
        <v>77</v>
      </c>
    </row>
    <row r="1649" spans="1:12">
      <c r="A1649" s="156"/>
      <c r="B1649" s="152"/>
      <c r="C1649" s="24" t="s">
        <v>95</v>
      </c>
      <c r="D1649" s="17">
        <v>76000</v>
      </c>
      <c r="E1649" s="17">
        <v>38000</v>
      </c>
      <c r="F1649" s="17"/>
      <c r="G1649" s="17"/>
      <c r="H1649" s="43"/>
      <c r="I1649" s="17"/>
      <c r="J1649" s="17"/>
      <c r="K1649" s="43"/>
      <c r="L1649" s="32"/>
    </row>
    <row r="1650" spans="1:12" ht="31.5">
      <c r="A1650" s="156"/>
      <c r="B1650" s="152"/>
      <c r="C1650" s="24" t="s">
        <v>124</v>
      </c>
      <c r="D1650" s="17">
        <v>61000</v>
      </c>
      <c r="E1650" s="17">
        <v>0</v>
      </c>
      <c r="F1650" s="17"/>
      <c r="G1650" s="17"/>
      <c r="H1650" s="43"/>
      <c r="I1650" s="17"/>
      <c r="J1650" s="17"/>
      <c r="K1650" s="43"/>
      <c r="L1650" s="32" t="s">
        <v>77</v>
      </c>
    </row>
    <row r="1651" spans="1:12" ht="31.5">
      <c r="A1651" s="156"/>
      <c r="B1651" s="152"/>
      <c r="C1651" s="24" t="s">
        <v>655</v>
      </c>
      <c r="D1651" s="17">
        <v>3500</v>
      </c>
      <c r="E1651" s="17">
        <v>0</v>
      </c>
      <c r="F1651" s="17"/>
      <c r="G1651" s="17"/>
      <c r="H1651" s="43"/>
      <c r="I1651" s="17"/>
      <c r="J1651" s="17"/>
      <c r="K1651" s="43"/>
      <c r="L1651" s="32" t="s">
        <v>77</v>
      </c>
    </row>
    <row r="1652" spans="1:12">
      <c r="A1652" s="156"/>
      <c r="B1652" s="152"/>
      <c r="C1652" s="24" t="s">
        <v>98</v>
      </c>
      <c r="D1652" s="17">
        <v>35000</v>
      </c>
      <c r="E1652" s="17">
        <v>35000</v>
      </c>
      <c r="F1652" s="17"/>
      <c r="G1652" s="17"/>
      <c r="H1652" s="43"/>
      <c r="I1652" s="17"/>
      <c r="J1652" s="17"/>
      <c r="K1652" s="43"/>
      <c r="L1652" s="32"/>
    </row>
    <row r="1653" spans="1:12">
      <c r="A1653" s="156"/>
      <c r="B1653" s="152"/>
      <c r="C1653" s="24" t="s">
        <v>574</v>
      </c>
      <c r="D1653" s="17">
        <v>25000</v>
      </c>
      <c r="E1653" s="17">
        <v>25000</v>
      </c>
      <c r="F1653" s="17"/>
      <c r="G1653" s="17"/>
      <c r="H1653" s="43"/>
      <c r="I1653" s="17"/>
      <c r="J1653" s="17"/>
      <c r="K1653" s="43"/>
      <c r="L1653" s="32"/>
    </row>
    <row r="1654" spans="1:12" ht="31.5">
      <c r="A1654" s="156"/>
      <c r="B1654" s="152"/>
      <c r="C1654" s="24" t="s">
        <v>80</v>
      </c>
      <c r="D1654" s="17">
        <v>7500</v>
      </c>
      <c r="E1654" s="17">
        <v>0</v>
      </c>
      <c r="F1654" s="17"/>
      <c r="G1654" s="17"/>
      <c r="H1654" s="43"/>
      <c r="I1654" s="17"/>
      <c r="J1654" s="17"/>
      <c r="K1654" s="43"/>
      <c r="L1654" s="32" t="s">
        <v>77</v>
      </c>
    </row>
    <row r="1655" spans="1:12">
      <c r="A1655" s="157"/>
      <c r="B1655" s="153"/>
      <c r="C1655" s="16" t="s">
        <v>1</v>
      </c>
      <c r="D1655" s="15">
        <f>SUM(D1627:D1654)</f>
        <v>2290400</v>
      </c>
      <c r="E1655" s="15">
        <f>SUM(E1627:E1654)</f>
        <v>1724000</v>
      </c>
      <c r="F1655" s="15">
        <f>SUM(F1627:F1654)</f>
        <v>0</v>
      </c>
      <c r="G1655" s="15">
        <f>SUM(G1627:G1654)</f>
        <v>0</v>
      </c>
      <c r="H1655" s="15">
        <f>SUBTOTAL(9,F1655:G1655)</f>
        <v>0</v>
      </c>
      <c r="I1655" s="15">
        <f>SUM(I1627:I1654)</f>
        <v>0</v>
      </c>
      <c r="J1655" s="15">
        <f>SUM(J1627:J1654)</f>
        <v>0</v>
      </c>
      <c r="K1655" s="15">
        <f>SUBTOTAL(9,I1655:J1655)</f>
        <v>0</v>
      </c>
      <c r="L1655" s="34"/>
    </row>
    <row r="1656" spans="1:12">
      <c r="A1656" s="154">
        <v>124</v>
      </c>
      <c r="B1656" s="150" t="s">
        <v>654</v>
      </c>
      <c r="C1656" s="24" t="s">
        <v>411</v>
      </c>
      <c r="D1656" s="17">
        <v>6000</v>
      </c>
      <c r="E1656" s="17">
        <v>6000</v>
      </c>
      <c r="F1656" s="17"/>
      <c r="G1656" s="17"/>
      <c r="H1656" s="43"/>
      <c r="I1656" s="17"/>
      <c r="J1656" s="17"/>
      <c r="K1656" s="43"/>
      <c r="L1656" s="32"/>
    </row>
    <row r="1657" spans="1:12">
      <c r="A1657" s="155"/>
      <c r="B1657" s="151"/>
      <c r="C1657" s="24" t="s">
        <v>95</v>
      </c>
      <c r="D1657" s="17">
        <v>35000</v>
      </c>
      <c r="E1657" s="17">
        <v>35000</v>
      </c>
      <c r="F1657" s="17"/>
      <c r="G1657" s="17"/>
      <c r="H1657" s="43"/>
      <c r="I1657" s="17"/>
      <c r="J1657" s="17"/>
      <c r="K1657" s="43"/>
      <c r="L1657" s="32"/>
    </row>
    <row r="1658" spans="1:12">
      <c r="A1658" s="155"/>
      <c r="B1658" s="151"/>
      <c r="C1658" s="24" t="s">
        <v>63</v>
      </c>
      <c r="D1658" s="17">
        <v>90000</v>
      </c>
      <c r="E1658" s="17">
        <v>90000</v>
      </c>
      <c r="F1658" s="17"/>
      <c r="G1658" s="17"/>
      <c r="H1658" s="43"/>
      <c r="I1658" s="17"/>
      <c r="J1658" s="17"/>
      <c r="K1658" s="43"/>
      <c r="L1658" s="32"/>
    </row>
    <row r="1659" spans="1:12">
      <c r="A1659" s="155"/>
      <c r="B1659" s="151"/>
      <c r="C1659" s="24" t="s">
        <v>653</v>
      </c>
      <c r="D1659" s="17">
        <v>40000</v>
      </c>
      <c r="E1659" s="17">
        <v>40000</v>
      </c>
      <c r="F1659" s="17"/>
      <c r="G1659" s="17"/>
      <c r="H1659" s="43"/>
      <c r="I1659" s="17"/>
      <c r="J1659" s="17"/>
      <c r="K1659" s="43"/>
      <c r="L1659" s="32"/>
    </row>
    <row r="1660" spans="1:12">
      <c r="A1660" s="155"/>
      <c r="B1660" s="151"/>
      <c r="C1660" s="24" t="s">
        <v>240</v>
      </c>
      <c r="D1660" s="17">
        <v>4500</v>
      </c>
      <c r="E1660" s="17">
        <v>4500</v>
      </c>
      <c r="F1660" s="17"/>
      <c r="G1660" s="17"/>
      <c r="H1660" s="43"/>
      <c r="I1660" s="17"/>
      <c r="J1660" s="17"/>
      <c r="K1660" s="43"/>
      <c r="L1660" s="32"/>
    </row>
    <row r="1661" spans="1:12">
      <c r="A1661" s="155"/>
      <c r="B1661" s="151"/>
      <c r="C1661" s="24" t="s">
        <v>395</v>
      </c>
      <c r="D1661" s="17">
        <v>60000</v>
      </c>
      <c r="E1661" s="17">
        <v>60000</v>
      </c>
      <c r="F1661" s="17"/>
      <c r="G1661" s="17"/>
      <c r="H1661" s="43"/>
      <c r="I1661" s="17"/>
      <c r="J1661" s="17"/>
      <c r="K1661" s="43"/>
      <c r="L1661" s="32"/>
    </row>
    <row r="1662" spans="1:12" ht="31.5">
      <c r="A1662" s="155"/>
      <c r="B1662" s="151"/>
      <c r="C1662" s="24" t="s">
        <v>612</v>
      </c>
      <c r="D1662" s="17">
        <v>58000</v>
      </c>
      <c r="E1662" s="17">
        <v>0</v>
      </c>
      <c r="F1662" s="17"/>
      <c r="G1662" s="17"/>
      <c r="H1662" s="43"/>
      <c r="I1662" s="17"/>
      <c r="J1662" s="17"/>
      <c r="K1662" s="43"/>
      <c r="L1662" s="32" t="s">
        <v>77</v>
      </c>
    </row>
    <row r="1663" spans="1:12">
      <c r="A1663" s="155"/>
      <c r="B1663" s="151"/>
      <c r="C1663" s="24" t="s">
        <v>118</v>
      </c>
      <c r="D1663" s="17">
        <v>57000</v>
      </c>
      <c r="E1663" s="17">
        <v>57000</v>
      </c>
      <c r="F1663" s="17"/>
      <c r="G1663" s="17"/>
      <c r="H1663" s="43"/>
      <c r="I1663" s="17"/>
      <c r="J1663" s="17"/>
      <c r="K1663" s="43"/>
      <c r="L1663" s="32"/>
    </row>
    <row r="1664" spans="1:12">
      <c r="A1664" s="155"/>
      <c r="B1664" s="151"/>
      <c r="C1664" s="24" t="s">
        <v>652</v>
      </c>
      <c r="D1664" s="17">
        <v>32400</v>
      </c>
      <c r="E1664" s="17">
        <v>32400</v>
      </c>
      <c r="F1664" s="17"/>
      <c r="G1664" s="17"/>
      <c r="H1664" s="43"/>
      <c r="I1664" s="17"/>
      <c r="J1664" s="17"/>
      <c r="K1664" s="43"/>
      <c r="L1664" s="32"/>
    </row>
    <row r="1665" spans="1:12">
      <c r="A1665" s="155"/>
      <c r="B1665" s="151"/>
      <c r="C1665" s="24" t="s">
        <v>227</v>
      </c>
      <c r="D1665" s="17">
        <v>100000</v>
      </c>
      <c r="E1665" s="17">
        <v>100000</v>
      </c>
      <c r="F1665" s="17"/>
      <c r="G1665" s="17"/>
      <c r="H1665" s="43"/>
      <c r="I1665" s="17"/>
      <c r="J1665" s="17"/>
      <c r="K1665" s="43"/>
      <c r="L1665" s="32"/>
    </row>
    <row r="1666" spans="1:12">
      <c r="A1666" s="155"/>
      <c r="B1666" s="151"/>
      <c r="C1666" s="24" t="s">
        <v>651</v>
      </c>
      <c r="D1666" s="17">
        <v>20000</v>
      </c>
      <c r="E1666" s="17">
        <v>20000</v>
      </c>
      <c r="F1666" s="17"/>
      <c r="G1666" s="17"/>
      <c r="H1666" s="43"/>
      <c r="I1666" s="17"/>
      <c r="J1666" s="17"/>
      <c r="K1666" s="43"/>
      <c r="L1666" s="32"/>
    </row>
    <row r="1667" spans="1:12">
      <c r="A1667" s="155"/>
      <c r="B1667" s="151"/>
      <c r="C1667" s="24" t="s">
        <v>650</v>
      </c>
      <c r="D1667" s="17">
        <v>30000</v>
      </c>
      <c r="E1667" s="17">
        <v>30000</v>
      </c>
      <c r="F1667" s="17"/>
      <c r="G1667" s="17"/>
      <c r="H1667" s="43"/>
      <c r="I1667" s="17"/>
      <c r="J1667" s="17"/>
      <c r="K1667" s="43"/>
      <c r="L1667" s="32"/>
    </row>
    <row r="1668" spans="1:12">
      <c r="A1668" s="155"/>
      <c r="B1668" s="151"/>
      <c r="C1668" s="24" t="s">
        <v>214</v>
      </c>
      <c r="D1668" s="17">
        <v>9000</v>
      </c>
      <c r="E1668" s="17">
        <v>9000</v>
      </c>
      <c r="F1668" s="17"/>
      <c r="G1668" s="17"/>
      <c r="H1668" s="43"/>
      <c r="I1668" s="17"/>
      <c r="J1668" s="17"/>
      <c r="K1668" s="43"/>
      <c r="L1668" s="32"/>
    </row>
    <row r="1669" spans="1:12">
      <c r="A1669" s="155"/>
      <c r="B1669" s="151"/>
      <c r="C1669" s="24" t="s">
        <v>649</v>
      </c>
      <c r="D1669" s="17">
        <v>27000</v>
      </c>
      <c r="E1669" s="17">
        <v>27000</v>
      </c>
      <c r="F1669" s="17"/>
      <c r="G1669" s="17"/>
      <c r="H1669" s="43"/>
      <c r="I1669" s="17"/>
      <c r="J1669" s="17"/>
      <c r="K1669" s="43"/>
      <c r="L1669" s="32"/>
    </row>
    <row r="1670" spans="1:12">
      <c r="A1670" s="162"/>
      <c r="B1670" s="163"/>
      <c r="C1670" s="16" t="s">
        <v>1</v>
      </c>
      <c r="D1670" s="15">
        <f>SUM(D1656:D1669)</f>
        <v>568900</v>
      </c>
      <c r="E1670" s="15">
        <f>SUM(E1656:E1669)</f>
        <v>510900</v>
      </c>
      <c r="F1670" s="15">
        <f>SUM(F1656:F1669)</f>
        <v>0</v>
      </c>
      <c r="G1670" s="15">
        <f>SUM(G1656:G1669)</f>
        <v>0</v>
      </c>
      <c r="H1670" s="15">
        <f>SUBTOTAL(9,F1670:G1670)</f>
        <v>0</v>
      </c>
      <c r="I1670" s="15">
        <f>SUM(I1656:I1669)</f>
        <v>0</v>
      </c>
      <c r="J1670" s="15">
        <f>SUM(J1656:J1669)</f>
        <v>0</v>
      </c>
      <c r="K1670" s="15">
        <f>SUBTOTAL(9,I1670:J1670)</f>
        <v>0</v>
      </c>
      <c r="L1670" s="34"/>
    </row>
    <row r="1671" spans="1:12">
      <c r="A1671" s="149">
        <v>125</v>
      </c>
      <c r="B1671" s="158" t="s">
        <v>648</v>
      </c>
      <c r="C1671" s="24" t="s">
        <v>647</v>
      </c>
      <c r="D1671" s="17">
        <v>648000</v>
      </c>
      <c r="E1671" s="17">
        <v>648000</v>
      </c>
      <c r="F1671" s="17"/>
      <c r="G1671" s="17"/>
      <c r="H1671" s="43"/>
      <c r="I1671" s="17"/>
      <c r="J1671" s="17"/>
      <c r="K1671" s="43"/>
      <c r="L1671" s="32"/>
    </row>
    <row r="1672" spans="1:12">
      <c r="A1672" s="149"/>
      <c r="B1672" s="158"/>
      <c r="C1672" s="24" t="s">
        <v>63</v>
      </c>
      <c r="D1672" s="17">
        <v>50000</v>
      </c>
      <c r="E1672" s="17">
        <v>50000</v>
      </c>
      <c r="F1672" s="17"/>
      <c r="G1672" s="17"/>
      <c r="H1672" s="43"/>
      <c r="I1672" s="17"/>
      <c r="J1672" s="17"/>
      <c r="K1672" s="43"/>
      <c r="L1672" s="32"/>
    </row>
    <row r="1673" spans="1:12">
      <c r="A1673" s="149"/>
      <c r="B1673" s="158"/>
      <c r="C1673" s="24" t="s">
        <v>646</v>
      </c>
      <c r="D1673" s="17">
        <v>5450</v>
      </c>
      <c r="E1673" s="17">
        <v>5450</v>
      </c>
      <c r="F1673" s="17"/>
      <c r="G1673" s="17"/>
      <c r="H1673" s="43"/>
      <c r="I1673" s="17"/>
      <c r="J1673" s="17"/>
      <c r="K1673" s="43"/>
      <c r="L1673" s="32"/>
    </row>
    <row r="1674" spans="1:12" ht="31.5">
      <c r="A1674" s="149"/>
      <c r="B1674" s="158"/>
      <c r="C1674" s="24" t="s">
        <v>645</v>
      </c>
      <c r="D1674" s="17">
        <v>18200</v>
      </c>
      <c r="E1674" s="17">
        <v>0</v>
      </c>
      <c r="F1674" s="17"/>
      <c r="G1674" s="17"/>
      <c r="H1674" s="43"/>
      <c r="I1674" s="17"/>
      <c r="J1674" s="17"/>
      <c r="K1674" s="43"/>
      <c r="L1674" s="32" t="s">
        <v>77</v>
      </c>
    </row>
    <row r="1675" spans="1:12" ht="31.5">
      <c r="A1675" s="149"/>
      <c r="B1675" s="158"/>
      <c r="C1675" s="24" t="s">
        <v>644</v>
      </c>
      <c r="D1675" s="17">
        <v>10000</v>
      </c>
      <c r="E1675" s="17">
        <v>0</v>
      </c>
      <c r="F1675" s="17"/>
      <c r="G1675" s="17"/>
      <c r="H1675" s="43"/>
      <c r="I1675" s="17"/>
      <c r="J1675" s="17"/>
      <c r="K1675" s="43"/>
      <c r="L1675" s="32" t="s">
        <v>77</v>
      </c>
    </row>
    <row r="1676" spans="1:12" ht="31.5">
      <c r="A1676" s="149"/>
      <c r="B1676" s="158"/>
      <c r="C1676" s="24" t="s">
        <v>85</v>
      </c>
      <c r="D1676" s="17">
        <v>13000</v>
      </c>
      <c r="E1676" s="17">
        <v>0</v>
      </c>
      <c r="F1676" s="17"/>
      <c r="G1676" s="17"/>
      <c r="H1676" s="43"/>
      <c r="I1676" s="17"/>
      <c r="J1676" s="17"/>
      <c r="K1676" s="43"/>
      <c r="L1676" s="32" t="s">
        <v>77</v>
      </c>
    </row>
    <row r="1677" spans="1:12">
      <c r="A1677" s="149"/>
      <c r="B1677" s="158"/>
      <c r="C1677" s="24" t="s">
        <v>643</v>
      </c>
      <c r="D1677" s="17">
        <v>21600</v>
      </c>
      <c r="E1677" s="17">
        <v>21600</v>
      </c>
      <c r="F1677" s="17"/>
      <c r="G1677" s="17"/>
      <c r="H1677" s="43"/>
      <c r="I1677" s="17"/>
      <c r="J1677" s="17"/>
      <c r="K1677" s="43"/>
      <c r="L1677" s="32"/>
    </row>
    <row r="1678" spans="1:12">
      <c r="A1678" s="149"/>
      <c r="B1678" s="158"/>
      <c r="C1678" s="24" t="s">
        <v>642</v>
      </c>
      <c r="D1678" s="17">
        <v>25000</v>
      </c>
      <c r="E1678" s="17">
        <v>25000</v>
      </c>
      <c r="F1678" s="17"/>
      <c r="G1678" s="17"/>
      <c r="H1678" s="43"/>
      <c r="I1678" s="17"/>
      <c r="J1678" s="17"/>
      <c r="K1678" s="43"/>
      <c r="L1678" s="32"/>
    </row>
    <row r="1679" spans="1:12">
      <c r="A1679" s="149"/>
      <c r="B1679" s="158"/>
      <c r="C1679" s="24" t="s">
        <v>641</v>
      </c>
      <c r="D1679" s="17">
        <v>80000</v>
      </c>
      <c r="E1679" s="17">
        <v>80000</v>
      </c>
      <c r="F1679" s="17"/>
      <c r="G1679" s="17"/>
      <c r="H1679" s="43"/>
      <c r="I1679" s="17"/>
      <c r="J1679" s="17"/>
      <c r="K1679" s="43"/>
      <c r="L1679" s="32"/>
    </row>
    <row r="1680" spans="1:12">
      <c r="A1680" s="149"/>
      <c r="B1680" s="158"/>
      <c r="C1680" s="24" t="s">
        <v>65</v>
      </c>
      <c r="D1680" s="17">
        <v>4000</v>
      </c>
      <c r="E1680" s="17">
        <v>4000</v>
      </c>
      <c r="F1680" s="17"/>
      <c r="G1680" s="17"/>
      <c r="H1680" s="43"/>
      <c r="I1680" s="17"/>
      <c r="J1680" s="17"/>
      <c r="K1680" s="43"/>
      <c r="L1680" s="32"/>
    </row>
    <row r="1681" spans="1:12">
      <c r="A1681" s="149"/>
      <c r="B1681" s="158"/>
      <c r="C1681" s="24" t="s">
        <v>640</v>
      </c>
      <c r="D1681" s="17">
        <v>30000</v>
      </c>
      <c r="E1681" s="17">
        <v>30000</v>
      </c>
      <c r="F1681" s="17"/>
      <c r="G1681" s="17"/>
      <c r="H1681" s="43"/>
      <c r="I1681" s="17"/>
      <c r="J1681" s="17"/>
      <c r="K1681" s="43"/>
      <c r="L1681" s="32"/>
    </row>
    <row r="1682" spans="1:12" ht="31.5">
      <c r="A1682" s="149"/>
      <c r="B1682" s="158"/>
      <c r="C1682" s="24" t="s">
        <v>106</v>
      </c>
      <c r="D1682" s="17">
        <v>100000</v>
      </c>
      <c r="E1682" s="17">
        <v>0</v>
      </c>
      <c r="F1682" s="17"/>
      <c r="G1682" s="17"/>
      <c r="H1682" s="43"/>
      <c r="I1682" s="17"/>
      <c r="J1682" s="17"/>
      <c r="K1682" s="43"/>
      <c r="L1682" s="32" t="s">
        <v>77</v>
      </c>
    </row>
    <row r="1683" spans="1:12" ht="31.5">
      <c r="A1683" s="149"/>
      <c r="B1683" s="158"/>
      <c r="C1683" s="24" t="s">
        <v>639</v>
      </c>
      <c r="D1683" s="17">
        <v>16800</v>
      </c>
      <c r="E1683" s="17">
        <v>0</v>
      </c>
      <c r="F1683" s="17"/>
      <c r="G1683" s="17"/>
      <c r="H1683" s="43"/>
      <c r="I1683" s="17"/>
      <c r="J1683" s="17"/>
      <c r="K1683" s="43"/>
      <c r="L1683" s="32" t="s">
        <v>77</v>
      </c>
    </row>
    <row r="1684" spans="1:12">
      <c r="A1684" s="149"/>
      <c r="B1684" s="158"/>
      <c r="C1684" s="24" t="s">
        <v>638</v>
      </c>
      <c r="D1684" s="17">
        <v>224793</v>
      </c>
      <c r="E1684" s="17">
        <v>149862</v>
      </c>
      <c r="F1684" s="17"/>
      <c r="G1684" s="17"/>
      <c r="H1684" s="43"/>
      <c r="I1684" s="17"/>
      <c r="J1684" s="17"/>
      <c r="K1684" s="43"/>
      <c r="L1684" s="32"/>
    </row>
    <row r="1685" spans="1:12">
      <c r="A1685" s="149"/>
      <c r="B1685" s="158"/>
      <c r="C1685" s="24" t="s">
        <v>6</v>
      </c>
      <c r="D1685" s="17">
        <v>54584</v>
      </c>
      <c r="E1685" s="17">
        <v>54584</v>
      </c>
      <c r="F1685" s="17"/>
      <c r="G1685" s="17"/>
      <c r="H1685" s="43"/>
      <c r="I1685" s="17"/>
      <c r="J1685" s="17"/>
      <c r="K1685" s="43"/>
      <c r="L1685" s="32"/>
    </row>
    <row r="1686" spans="1:12" ht="31.5">
      <c r="A1686" s="149"/>
      <c r="B1686" s="158"/>
      <c r="C1686" s="24" t="s">
        <v>95</v>
      </c>
      <c r="D1686" s="17">
        <v>27900</v>
      </c>
      <c r="E1686" s="17">
        <v>0</v>
      </c>
      <c r="F1686" s="17"/>
      <c r="G1686" s="17"/>
      <c r="H1686" s="43"/>
      <c r="I1686" s="17"/>
      <c r="J1686" s="17"/>
      <c r="K1686" s="43"/>
      <c r="L1686" s="32" t="s">
        <v>77</v>
      </c>
    </row>
    <row r="1687" spans="1:12">
      <c r="A1687" s="149"/>
      <c r="B1687" s="158"/>
      <c r="C1687" s="24" t="s">
        <v>86</v>
      </c>
      <c r="D1687" s="17">
        <v>19192</v>
      </c>
      <c r="E1687" s="17">
        <v>19192</v>
      </c>
      <c r="F1687" s="17"/>
      <c r="G1687" s="17"/>
      <c r="H1687" s="43"/>
      <c r="I1687" s="17"/>
      <c r="J1687" s="17"/>
      <c r="K1687" s="43"/>
      <c r="L1687" s="32"/>
    </row>
    <row r="1688" spans="1:12">
      <c r="A1688" s="149"/>
      <c r="B1688" s="158"/>
      <c r="C1688" s="18" t="s">
        <v>637</v>
      </c>
      <c r="D1688" s="17">
        <v>4980</v>
      </c>
      <c r="E1688" s="17">
        <v>4980</v>
      </c>
      <c r="F1688" s="17"/>
      <c r="G1688" s="17"/>
      <c r="H1688" s="43"/>
      <c r="I1688" s="17"/>
      <c r="J1688" s="17"/>
      <c r="K1688" s="43"/>
      <c r="L1688" s="32"/>
    </row>
    <row r="1689" spans="1:12">
      <c r="A1689" s="149"/>
      <c r="B1689" s="158"/>
      <c r="C1689" s="18" t="s">
        <v>636</v>
      </c>
      <c r="D1689" s="17">
        <v>2680</v>
      </c>
      <c r="E1689" s="17">
        <v>2680</v>
      </c>
      <c r="F1689" s="17"/>
      <c r="G1689" s="17"/>
      <c r="H1689" s="43"/>
      <c r="I1689" s="17"/>
      <c r="J1689" s="17"/>
      <c r="K1689" s="43"/>
      <c r="L1689" s="32"/>
    </row>
    <row r="1690" spans="1:12">
      <c r="A1690" s="149"/>
      <c r="B1690" s="158"/>
      <c r="C1690" s="16" t="s">
        <v>1</v>
      </c>
      <c r="D1690" s="15">
        <f>SUM(D1671:D1689)</f>
        <v>1356179</v>
      </c>
      <c r="E1690" s="15">
        <f>SUM(E1671:E1689)</f>
        <v>1095348</v>
      </c>
      <c r="F1690" s="15">
        <f>SUM(F1671:F1689)</f>
        <v>0</v>
      </c>
      <c r="G1690" s="15">
        <f>SUM(G1671:G1689)</f>
        <v>0</v>
      </c>
      <c r="H1690" s="15">
        <f>SUBTOTAL(9,F1690:G1690)</f>
        <v>0</v>
      </c>
      <c r="I1690" s="15">
        <f>SUM(I1671:I1689)</f>
        <v>0</v>
      </c>
      <c r="J1690" s="15">
        <f>SUM(J1671:J1689)</f>
        <v>0</v>
      </c>
      <c r="K1690" s="15">
        <f>SUBTOTAL(9,I1690:J1690)</f>
        <v>0</v>
      </c>
      <c r="L1690" s="34"/>
    </row>
    <row r="1691" spans="1:12">
      <c r="A1691" s="149">
        <v>126</v>
      </c>
      <c r="B1691" s="158" t="s">
        <v>635</v>
      </c>
      <c r="C1691" s="24" t="s">
        <v>345</v>
      </c>
      <c r="D1691" s="17">
        <v>71000</v>
      </c>
      <c r="E1691" s="17">
        <v>71000</v>
      </c>
      <c r="F1691" s="17"/>
      <c r="G1691" s="17"/>
      <c r="H1691" s="43"/>
      <c r="I1691" s="17"/>
      <c r="J1691" s="17"/>
      <c r="K1691" s="43"/>
      <c r="L1691" s="32"/>
    </row>
    <row r="1692" spans="1:12">
      <c r="A1692" s="149"/>
      <c r="B1692" s="158"/>
      <c r="C1692" s="24" t="s">
        <v>634</v>
      </c>
      <c r="D1692" s="17">
        <v>13200</v>
      </c>
      <c r="E1692" s="17">
        <v>13200</v>
      </c>
      <c r="F1692" s="17"/>
      <c r="G1692" s="17"/>
      <c r="H1692" s="43"/>
      <c r="I1692" s="17"/>
      <c r="J1692" s="17"/>
      <c r="K1692" s="43"/>
      <c r="L1692" s="32"/>
    </row>
    <row r="1693" spans="1:12">
      <c r="A1693" s="149"/>
      <c r="B1693" s="158"/>
      <c r="C1693" s="24" t="s">
        <v>633</v>
      </c>
      <c r="D1693" s="17">
        <v>33600</v>
      </c>
      <c r="E1693" s="17">
        <v>33600</v>
      </c>
      <c r="F1693" s="17"/>
      <c r="G1693" s="17"/>
      <c r="H1693" s="43"/>
      <c r="I1693" s="17"/>
      <c r="J1693" s="17"/>
      <c r="K1693" s="43"/>
      <c r="L1693" s="32"/>
    </row>
    <row r="1694" spans="1:12">
      <c r="A1694" s="149"/>
      <c r="B1694" s="158"/>
      <c r="C1694" s="24" t="s">
        <v>227</v>
      </c>
      <c r="D1694" s="17">
        <v>180000</v>
      </c>
      <c r="E1694" s="17">
        <v>180000</v>
      </c>
      <c r="F1694" s="17"/>
      <c r="G1694" s="17"/>
      <c r="H1694" s="43"/>
      <c r="I1694" s="17"/>
      <c r="J1694" s="17"/>
      <c r="K1694" s="43"/>
      <c r="L1694" s="32"/>
    </row>
    <row r="1695" spans="1:12">
      <c r="A1695" s="149"/>
      <c r="B1695" s="158"/>
      <c r="C1695" s="24" t="s">
        <v>632</v>
      </c>
      <c r="D1695" s="17">
        <v>60000</v>
      </c>
      <c r="E1695" s="17">
        <v>60000</v>
      </c>
      <c r="F1695" s="17"/>
      <c r="G1695" s="17"/>
      <c r="H1695" s="43"/>
      <c r="I1695" s="17"/>
      <c r="J1695" s="17"/>
      <c r="K1695" s="43"/>
      <c r="L1695" s="32"/>
    </row>
    <row r="1696" spans="1:12">
      <c r="A1696" s="149"/>
      <c r="B1696" s="158"/>
      <c r="C1696" s="24" t="s">
        <v>631</v>
      </c>
      <c r="D1696" s="17">
        <v>700000</v>
      </c>
      <c r="E1696" s="17">
        <v>600000</v>
      </c>
      <c r="F1696" s="17"/>
      <c r="G1696" s="17"/>
      <c r="H1696" s="43"/>
      <c r="I1696" s="17"/>
      <c r="J1696" s="17"/>
      <c r="K1696" s="43"/>
      <c r="L1696" s="32"/>
    </row>
    <row r="1697" spans="1:12">
      <c r="A1697" s="149"/>
      <c r="B1697" s="158"/>
      <c r="C1697" s="24" t="s">
        <v>105</v>
      </c>
      <c r="D1697" s="17">
        <v>650000</v>
      </c>
      <c r="E1697" s="17">
        <v>500000</v>
      </c>
      <c r="F1697" s="17"/>
      <c r="G1697" s="17"/>
      <c r="H1697" s="43"/>
      <c r="I1697" s="17"/>
      <c r="J1697" s="17"/>
      <c r="K1697" s="43"/>
      <c r="L1697" s="32"/>
    </row>
    <row r="1698" spans="1:12">
      <c r="A1698" s="149"/>
      <c r="B1698" s="158"/>
      <c r="C1698" s="24" t="s">
        <v>630</v>
      </c>
      <c r="D1698" s="17">
        <v>150000</v>
      </c>
      <c r="E1698" s="17">
        <v>100000</v>
      </c>
      <c r="F1698" s="17"/>
      <c r="G1698" s="17"/>
      <c r="H1698" s="43"/>
      <c r="I1698" s="17"/>
      <c r="J1698" s="17"/>
      <c r="K1698" s="43"/>
      <c r="L1698" s="32"/>
    </row>
    <row r="1699" spans="1:12">
      <c r="A1699" s="149"/>
      <c r="B1699" s="158"/>
      <c r="C1699" s="24" t="s">
        <v>629</v>
      </c>
      <c r="D1699" s="17">
        <v>67500</v>
      </c>
      <c r="E1699" s="17">
        <v>50000</v>
      </c>
      <c r="F1699" s="17"/>
      <c r="G1699" s="17"/>
      <c r="H1699" s="43"/>
      <c r="I1699" s="17"/>
      <c r="J1699" s="17"/>
      <c r="K1699" s="43"/>
      <c r="L1699" s="32"/>
    </row>
    <row r="1700" spans="1:12">
      <c r="A1700" s="149"/>
      <c r="B1700" s="158"/>
      <c r="C1700" s="24" t="s">
        <v>628</v>
      </c>
      <c r="D1700" s="17">
        <v>40000</v>
      </c>
      <c r="E1700" s="17">
        <v>40000</v>
      </c>
      <c r="F1700" s="17"/>
      <c r="G1700" s="17"/>
      <c r="H1700" s="43"/>
      <c r="I1700" s="17"/>
      <c r="J1700" s="17"/>
      <c r="K1700" s="43"/>
      <c r="L1700" s="32"/>
    </row>
    <row r="1701" spans="1:12">
      <c r="A1701" s="149"/>
      <c r="B1701" s="158"/>
      <c r="C1701" s="24" t="s">
        <v>627</v>
      </c>
      <c r="D1701" s="17">
        <v>130000</v>
      </c>
      <c r="E1701" s="17">
        <v>90000</v>
      </c>
      <c r="F1701" s="17"/>
      <c r="G1701" s="17"/>
      <c r="H1701" s="43"/>
      <c r="I1701" s="17"/>
      <c r="J1701" s="17"/>
      <c r="K1701" s="43"/>
      <c r="L1701" s="32"/>
    </row>
    <row r="1702" spans="1:12">
      <c r="A1702" s="149"/>
      <c r="B1702" s="158"/>
      <c r="C1702" s="24" t="s">
        <v>626</v>
      </c>
      <c r="D1702" s="17">
        <v>21000</v>
      </c>
      <c r="E1702" s="17">
        <v>21000</v>
      </c>
      <c r="F1702" s="17"/>
      <c r="G1702" s="17"/>
      <c r="H1702" s="43"/>
      <c r="I1702" s="17"/>
      <c r="J1702" s="17"/>
      <c r="K1702" s="43"/>
      <c r="L1702" s="32"/>
    </row>
    <row r="1703" spans="1:12">
      <c r="A1703" s="149"/>
      <c r="B1703" s="158"/>
      <c r="C1703" s="24" t="s">
        <v>81</v>
      </c>
      <c r="D1703" s="17">
        <v>140500</v>
      </c>
      <c r="E1703" s="17">
        <v>140500</v>
      </c>
      <c r="F1703" s="17"/>
      <c r="G1703" s="17"/>
      <c r="H1703" s="43"/>
      <c r="I1703" s="17"/>
      <c r="J1703" s="17"/>
      <c r="K1703" s="43"/>
      <c r="L1703" s="32"/>
    </row>
    <row r="1704" spans="1:12">
      <c r="A1704" s="149"/>
      <c r="B1704" s="158"/>
      <c r="C1704" s="24" t="s">
        <v>625</v>
      </c>
      <c r="D1704" s="17">
        <v>108000</v>
      </c>
      <c r="E1704" s="17">
        <v>80000</v>
      </c>
      <c r="F1704" s="17"/>
      <c r="G1704" s="17"/>
      <c r="H1704" s="43"/>
      <c r="I1704" s="17"/>
      <c r="J1704" s="17"/>
      <c r="K1704" s="43"/>
      <c r="L1704" s="32"/>
    </row>
    <row r="1705" spans="1:12" ht="31.5">
      <c r="A1705" s="149"/>
      <c r="B1705" s="158"/>
      <c r="C1705" s="24" t="s">
        <v>624</v>
      </c>
      <c r="D1705" s="17">
        <v>160000</v>
      </c>
      <c r="E1705" s="17">
        <v>0</v>
      </c>
      <c r="F1705" s="17"/>
      <c r="G1705" s="17"/>
      <c r="H1705" s="43"/>
      <c r="I1705" s="17"/>
      <c r="J1705" s="17"/>
      <c r="K1705" s="43"/>
      <c r="L1705" s="32" t="s">
        <v>77</v>
      </c>
    </row>
    <row r="1706" spans="1:12" ht="31.5">
      <c r="A1706" s="149"/>
      <c r="B1706" s="158"/>
      <c r="C1706" s="24" t="s">
        <v>119</v>
      </c>
      <c r="D1706" s="17">
        <v>110000</v>
      </c>
      <c r="E1706" s="17">
        <v>0</v>
      </c>
      <c r="F1706" s="17"/>
      <c r="G1706" s="17"/>
      <c r="H1706" s="43"/>
      <c r="I1706" s="17"/>
      <c r="J1706" s="17"/>
      <c r="K1706" s="43"/>
      <c r="L1706" s="32" t="s">
        <v>77</v>
      </c>
    </row>
    <row r="1707" spans="1:12" ht="31.5">
      <c r="A1707" s="149"/>
      <c r="B1707" s="158"/>
      <c r="C1707" s="24" t="s">
        <v>623</v>
      </c>
      <c r="D1707" s="17">
        <v>64400</v>
      </c>
      <c r="E1707" s="17">
        <v>0</v>
      </c>
      <c r="F1707" s="17"/>
      <c r="G1707" s="17"/>
      <c r="H1707" s="43"/>
      <c r="I1707" s="17"/>
      <c r="J1707" s="17"/>
      <c r="K1707" s="43"/>
      <c r="L1707" s="32" t="s">
        <v>77</v>
      </c>
    </row>
    <row r="1708" spans="1:12" ht="31.5">
      <c r="A1708" s="149"/>
      <c r="B1708" s="158"/>
      <c r="C1708" s="24" t="s">
        <v>622</v>
      </c>
      <c r="D1708" s="17">
        <v>11200</v>
      </c>
      <c r="E1708" s="17">
        <v>0</v>
      </c>
      <c r="F1708" s="17"/>
      <c r="G1708" s="17"/>
      <c r="H1708" s="43"/>
      <c r="I1708" s="17"/>
      <c r="J1708" s="17"/>
      <c r="K1708" s="43"/>
      <c r="L1708" s="32" t="s">
        <v>77</v>
      </c>
    </row>
    <row r="1709" spans="1:12" ht="31.5">
      <c r="A1709" s="149"/>
      <c r="B1709" s="158"/>
      <c r="C1709" s="18" t="s">
        <v>621</v>
      </c>
      <c r="D1709" s="17">
        <v>36000</v>
      </c>
      <c r="E1709" s="17">
        <v>0</v>
      </c>
      <c r="F1709" s="17"/>
      <c r="G1709" s="17"/>
      <c r="H1709" s="43"/>
      <c r="I1709" s="17"/>
      <c r="J1709" s="17"/>
      <c r="K1709" s="43"/>
      <c r="L1709" s="32" t="s">
        <v>77</v>
      </c>
    </row>
    <row r="1710" spans="1:12" ht="49.5">
      <c r="A1710" s="149"/>
      <c r="B1710" s="158"/>
      <c r="C1710" s="18" t="s">
        <v>620</v>
      </c>
      <c r="D1710" s="17">
        <v>662413</v>
      </c>
      <c r="E1710" s="17">
        <v>300000</v>
      </c>
      <c r="F1710" s="17"/>
      <c r="G1710" s="17"/>
      <c r="H1710" s="43"/>
      <c r="I1710" s="17"/>
      <c r="J1710" s="17"/>
      <c r="K1710" s="43"/>
      <c r="L1710" s="32"/>
    </row>
    <row r="1711" spans="1:12">
      <c r="A1711" s="149"/>
      <c r="B1711" s="158"/>
      <c r="C1711" s="16" t="s">
        <v>1</v>
      </c>
      <c r="D1711" s="15">
        <f>SUM(D1691:D1710)</f>
        <v>3408813</v>
      </c>
      <c r="E1711" s="15">
        <f>SUM(E1691:E1710)</f>
        <v>2279300</v>
      </c>
      <c r="F1711" s="15">
        <f>SUM(F1691:F1710)</f>
        <v>0</v>
      </c>
      <c r="G1711" s="15">
        <f>SUM(G1691:G1710)</f>
        <v>0</v>
      </c>
      <c r="H1711" s="15">
        <f>SUBTOTAL(9,F1711:G1711)</f>
        <v>0</v>
      </c>
      <c r="I1711" s="15">
        <f>SUM(I1691:I1710)</f>
        <v>0</v>
      </c>
      <c r="J1711" s="15">
        <f>SUM(J1691:J1710)</f>
        <v>0</v>
      </c>
      <c r="K1711" s="15">
        <f>SUBTOTAL(9,I1711:J1711)</f>
        <v>0</v>
      </c>
      <c r="L1711" s="34"/>
    </row>
    <row r="1712" spans="1:12">
      <c r="A1712" s="149">
        <v>127</v>
      </c>
      <c r="B1712" s="158" t="s">
        <v>619</v>
      </c>
      <c r="C1712" s="24" t="s">
        <v>618</v>
      </c>
      <c r="D1712" s="17">
        <v>12000</v>
      </c>
      <c r="E1712" s="17">
        <v>12000</v>
      </c>
      <c r="F1712" s="17"/>
      <c r="G1712" s="17"/>
      <c r="H1712" s="43"/>
      <c r="I1712" s="17"/>
      <c r="J1712" s="17"/>
      <c r="K1712" s="43"/>
      <c r="L1712" s="32"/>
    </row>
    <row r="1713" spans="1:12">
      <c r="A1713" s="149"/>
      <c r="B1713" s="158"/>
      <c r="C1713" s="24" t="s">
        <v>617</v>
      </c>
      <c r="D1713" s="17">
        <v>6200</v>
      </c>
      <c r="E1713" s="17">
        <v>6200</v>
      </c>
      <c r="F1713" s="17"/>
      <c r="G1713" s="17"/>
      <c r="H1713" s="43"/>
      <c r="I1713" s="17"/>
      <c r="J1713" s="17"/>
      <c r="K1713" s="43"/>
      <c r="L1713" s="32"/>
    </row>
    <row r="1714" spans="1:12">
      <c r="A1714" s="149"/>
      <c r="B1714" s="158"/>
      <c r="C1714" s="24" t="s">
        <v>119</v>
      </c>
      <c r="D1714" s="17">
        <v>5200</v>
      </c>
      <c r="E1714" s="17">
        <v>5200</v>
      </c>
      <c r="F1714" s="17"/>
      <c r="G1714" s="17"/>
      <c r="H1714" s="43"/>
      <c r="I1714" s="17"/>
      <c r="J1714" s="17"/>
      <c r="K1714" s="43"/>
      <c r="L1714" s="32"/>
    </row>
    <row r="1715" spans="1:12">
      <c r="A1715" s="149"/>
      <c r="B1715" s="158"/>
      <c r="C1715" s="24" t="s">
        <v>616</v>
      </c>
      <c r="D1715" s="17">
        <v>4350</v>
      </c>
      <c r="E1715" s="17">
        <v>4350</v>
      </c>
      <c r="F1715" s="17"/>
      <c r="G1715" s="17"/>
      <c r="H1715" s="43"/>
      <c r="I1715" s="17"/>
      <c r="J1715" s="17"/>
      <c r="K1715" s="43"/>
      <c r="L1715" s="32"/>
    </row>
    <row r="1716" spans="1:12">
      <c r="A1716" s="149"/>
      <c r="B1716" s="158"/>
      <c r="C1716" s="24" t="s">
        <v>615</v>
      </c>
      <c r="D1716" s="17">
        <v>66481</v>
      </c>
      <c r="E1716" s="17">
        <v>66481</v>
      </c>
      <c r="F1716" s="17"/>
      <c r="G1716" s="17"/>
      <c r="H1716" s="43"/>
      <c r="I1716" s="17"/>
      <c r="J1716" s="17"/>
      <c r="K1716" s="43"/>
      <c r="L1716" s="32"/>
    </row>
    <row r="1717" spans="1:12">
      <c r="A1717" s="149"/>
      <c r="B1717" s="158"/>
      <c r="C1717" s="24" t="s">
        <v>80</v>
      </c>
      <c r="D1717" s="17">
        <v>15458</v>
      </c>
      <c r="E1717" s="17">
        <v>15458</v>
      </c>
      <c r="F1717" s="17"/>
      <c r="G1717" s="17"/>
      <c r="H1717" s="43"/>
      <c r="I1717" s="17"/>
      <c r="J1717" s="17"/>
      <c r="K1717" s="43"/>
      <c r="L1717" s="32"/>
    </row>
    <row r="1718" spans="1:12">
      <c r="A1718" s="149"/>
      <c r="B1718" s="158"/>
      <c r="C1718" s="24" t="s">
        <v>6</v>
      </c>
      <c r="D1718" s="17">
        <v>23667</v>
      </c>
      <c r="E1718" s="17">
        <v>23667</v>
      </c>
      <c r="F1718" s="17"/>
      <c r="G1718" s="17"/>
      <c r="H1718" s="43"/>
      <c r="I1718" s="17"/>
      <c r="J1718" s="17"/>
      <c r="K1718" s="43"/>
      <c r="L1718" s="32"/>
    </row>
    <row r="1719" spans="1:12">
      <c r="A1719" s="149"/>
      <c r="B1719" s="158"/>
      <c r="C1719" s="24" t="s">
        <v>614</v>
      </c>
      <c r="D1719" s="17">
        <v>58716</v>
      </c>
      <c r="E1719" s="17">
        <v>58716</v>
      </c>
      <c r="F1719" s="17"/>
      <c r="G1719" s="17"/>
      <c r="H1719" s="43"/>
      <c r="I1719" s="17"/>
      <c r="J1719" s="17"/>
      <c r="K1719" s="43"/>
      <c r="L1719" s="32"/>
    </row>
    <row r="1720" spans="1:12">
      <c r="A1720" s="149"/>
      <c r="B1720" s="158"/>
      <c r="C1720" s="16" t="s">
        <v>1</v>
      </c>
      <c r="D1720" s="15">
        <f>SUM(D1712:D1719)</f>
        <v>192072</v>
      </c>
      <c r="E1720" s="15">
        <f>SUM(E1712:E1719)</f>
        <v>192072</v>
      </c>
      <c r="F1720" s="15">
        <f>SUM(F1712:F1719)</f>
        <v>0</v>
      </c>
      <c r="G1720" s="15">
        <f>SUM(G1712:G1719)</f>
        <v>0</v>
      </c>
      <c r="H1720" s="15">
        <f>SUBTOTAL(9,F1720:G1720)</f>
        <v>0</v>
      </c>
      <c r="I1720" s="15">
        <f>SUM(I1712:I1719)</f>
        <v>0</v>
      </c>
      <c r="J1720" s="15">
        <f>SUM(J1712:J1719)</f>
        <v>0</v>
      </c>
      <c r="K1720" s="15">
        <f>SUBTOTAL(9,I1720:J1720)</f>
        <v>0</v>
      </c>
      <c r="L1720" s="34"/>
    </row>
    <row r="1721" spans="1:12">
      <c r="A1721" s="149">
        <v>128</v>
      </c>
      <c r="B1721" s="158" t="s">
        <v>613</v>
      </c>
      <c r="C1721" s="24" t="s">
        <v>81</v>
      </c>
      <c r="D1721" s="17">
        <v>27000</v>
      </c>
      <c r="E1721" s="17">
        <v>27000</v>
      </c>
      <c r="F1721" s="17"/>
      <c r="G1721" s="17"/>
      <c r="H1721" s="43"/>
      <c r="I1721" s="17"/>
      <c r="J1721" s="17"/>
      <c r="K1721" s="43"/>
      <c r="L1721" s="32"/>
    </row>
    <row r="1722" spans="1:12">
      <c r="A1722" s="149"/>
      <c r="B1722" s="158"/>
      <c r="C1722" s="24" t="s">
        <v>612</v>
      </c>
      <c r="D1722" s="17">
        <v>25279</v>
      </c>
      <c r="E1722" s="17">
        <v>25279</v>
      </c>
      <c r="F1722" s="17"/>
      <c r="G1722" s="17"/>
      <c r="H1722" s="43"/>
      <c r="I1722" s="17"/>
      <c r="J1722" s="17"/>
      <c r="K1722" s="43"/>
      <c r="L1722" s="32"/>
    </row>
    <row r="1723" spans="1:12">
      <c r="A1723" s="149"/>
      <c r="B1723" s="158"/>
      <c r="C1723" s="24" t="s">
        <v>6</v>
      </c>
      <c r="D1723" s="17">
        <v>24250</v>
      </c>
      <c r="E1723" s="17">
        <v>24250</v>
      </c>
      <c r="F1723" s="17"/>
      <c r="G1723" s="17"/>
      <c r="H1723" s="43"/>
      <c r="I1723" s="17"/>
      <c r="J1723" s="17"/>
      <c r="K1723" s="43"/>
      <c r="L1723" s="32"/>
    </row>
    <row r="1724" spans="1:12">
      <c r="A1724" s="149"/>
      <c r="B1724" s="158"/>
      <c r="C1724" s="16" t="s">
        <v>1</v>
      </c>
      <c r="D1724" s="15">
        <f>SUM(D1721:D1723)</f>
        <v>76529</v>
      </c>
      <c r="E1724" s="15">
        <f>SUM(E1721:E1723)</f>
        <v>76529</v>
      </c>
      <c r="F1724" s="15">
        <f>SUM(F1721:F1723)</f>
        <v>0</v>
      </c>
      <c r="G1724" s="15">
        <f>SUM(G1721:G1723)</f>
        <v>0</v>
      </c>
      <c r="H1724" s="15">
        <f>SUBTOTAL(9,F1724:G1724)</f>
        <v>0</v>
      </c>
      <c r="I1724" s="15">
        <f>SUM(I1721:I1723)</f>
        <v>0</v>
      </c>
      <c r="J1724" s="15">
        <f>SUM(J1721:J1723)</f>
        <v>0</v>
      </c>
      <c r="K1724" s="15">
        <f>SUBTOTAL(9,I1724:J1724)</f>
        <v>0</v>
      </c>
      <c r="L1724" s="34"/>
    </row>
    <row r="1725" spans="1:12" ht="66">
      <c r="A1725" s="149">
        <v>129</v>
      </c>
      <c r="B1725" s="158" t="s">
        <v>611</v>
      </c>
      <c r="C1725" s="24" t="s">
        <v>610</v>
      </c>
      <c r="D1725" s="17">
        <v>868000</v>
      </c>
      <c r="E1725" s="17">
        <v>700000</v>
      </c>
      <c r="F1725" s="17"/>
      <c r="G1725" s="17"/>
      <c r="H1725" s="43"/>
      <c r="I1725" s="17"/>
      <c r="J1725" s="17"/>
      <c r="K1725" s="43"/>
      <c r="L1725" s="32"/>
    </row>
    <row r="1726" spans="1:12" ht="33">
      <c r="A1726" s="149"/>
      <c r="B1726" s="158"/>
      <c r="C1726" s="24" t="s">
        <v>609</v>
      </c>
      <c r="D1726" s="17">
        <v>537240</v>
      </c>
      <c r="E1726" s="17">
        <v>450000</v>
      </c>
      <c r="F1726" s="17"/>
      <c r="G1726" s="17"/>
      <c r="H1726" s="43"/>
      <c r="I1726" s="17"/>
      <c r="J1726" s="17"/>
      <c r="K1726" s="43"/>
      <c r="L1726" s="32"/>
    </row>
    <row r="1727" spans="1:12">
      <c r="A1727" s="149"/>
      <c r="B1727" s="158"/>
      <c r="C1727" s="24" t="s">
        <v>608</v>
      </c>
      <c r="D1727" s="17">
        <v>399100</v>
      </c>
      <c r="E1727" s="17">
        <v>320000</v>
      </c>
      <c r="F1727" s="17"/>
      <c r="G1727" s="17"/>
      <c r="H1727" s="43"/>
      <c r="I1727" s="17"/>
      <c r="J1727" s="17"/>
      <c r="K1727" s="43"/>
      <c r="L1727" s="32"/>
    </row>
    <row r="1728" spans="1:12" ht="33">
      <c r="A1728" s="149"/>
      <c r="B1728" s="158"/>
      <c r="C1728" s="24" t="s">
        <v>607</v>
      </c>
      <c r="D1728" s="17">
        <v>46317</v>
      </c>
      <c r="E1728" s="17">
        <v>46317</v>
      </c>
      <c r="F1728" s="17"/>
      <c r="G1728" s="17"/>
      <c r="H1728" s="43"/>
      <c r="I1728" s="17"/>
      <c r="J1728" s="17"/>
      <c r="K1728" s="43"/>
      <c r="L1728" s="32"/>
    </row>
    <row r="1729" spans="1:12">
      <c r="A1729" s="149"/>
      <c r="B1729" s="158"/>
      <c r="C1729" s="24" t="s">
        <v>606</v>
      </c>
      <c r="D1729" s="17">
        <v>137370</v>
      </c>
      <c r="E1729" s="17">
        <v>137370</v>
      </c>
      <c r="F1729" s="17"/>
      <c r="G1729" s="17"/>
      <c r="H1729" s="43"/>
      <c r="I1729" s="17"/>
      <c r="J1729" s="17"/>
      <c r="K1729" s="43"/>
      <c r="L1729" s="32"/>
    </row>
    <row r="1730" spans="1:12">
      <c r="A1730" s="149"/>
      <c r="B1730" s="158"/>
      <c r="C1730" s="24" t="s">
        <v>605</v>
      </c>
      <c r="D1730" s="17">
        <v>75000</v>
      </c>
      <c r="E1730" s="17">
        <v>75000</v>
      </c>
      <c r="F1730" s="17"/>
      <c r="G1730" s="17"/>
      <c r="H1730" s="43"/>
      <c r="I1730" s="17"/>
      <c r="J1730" s="17"/>
      <c r="K1730" s="43"/>
      <c r="L1730" s="32"/>
    </row>
    <row r="1731" spans="1:12">
      <c r="A1731" s="149"/>
      <c r="B1731" s="158"/>
      <c r="C1731" s="24" t="s">
        <v>604</v>
      </c>
      <c r="D1731" s="17">
        <v>172762</v>
      </c>
      <c r="E1731" s="17">
        <v>172762</v>
      </c>
      <c r="F1731" s="17"/>
      <c r="G1731" s="17"/>
      <c r="H1731" s="43"/>
      <c r="I1731" s="17"/>
      <c r="J1731" s="17"/>
      <c r="K1731" s="43"/>
      <c r="L1731" s="32"/>
    </row>
    <row r="1732" spans="1:12">
      <c r="A1732" s="149"/>
      <c r="B1732" s="158"/>
      <c r="C1732" s="16" t="s">
        <v>1</v>
      </c>
      <c r="D1732" s="15">
        <f>SUM(D1725:D1731)</f>
        <v>2235789</v>
      </c>
      <c r="E1732" s="15">
        <f>SUM(E1725:E1731)</f>
        <v>1901449</v>
      </c>
      <c r="F1732" s="15">
        <f>SUM(F1725:F1731)</f>
        <v>0</v>
      </c>
      <c r="G1732" s="15">
        <f>SUM(G1725:G1731)</f>
        <v>0</v>
      </c>
      <c r="H1732" s="15">
        <f>SUBTOTAL(9,F1732:G1732)</f>
        <v>0</v>
      </c>
      <c r="I1732" s="15">
        <f>SUM(I1725:I1731)</f>
        <v>0</v>
      </c>
      <c r="J1732" s="15">
        <f>SUM(J1725:J1731)</f>
        <v>0</v>
      </c>
      <c r="K1732" s="15">
        <f>SUBTOTAL(9,I1732:J1732)</f>
        <v>0</v>
      </c>
      <c r="L1732" s="34"/>
    </row>
    <row r="1733" spans="1:12">
      <c r="A1733" s="149">
        <v>130</v>
      </c>
      <c r="B1733" s="158" t="s">
        <v>603</v>
      </c>
      <c r="C1733" s="24" t="s">
        <v>50</v>
      </c>
      <c r="D1733" s="17">
        <v>540000</v>
      </c>
      <c r="E1733" s="17">
        <v>540000</v>
      </c>
      <c r="F1733" s="17"/>
      <c r="G1733" s="17"/>
      <c r="H1733" s="43"/>
      <c r="I1733" s="17"/>
      <c r="J1733" s="17"/>
      <c r="K1733" s="43"/>
      <c r="L1733" s="32"/>
    </row>
    <row r="1734" spans="1:12">
      <c r="A1734" s="149"/>
      <c r="B1734" s="158"/>
      <c r="C1734" s="24" t="s">
        <v>47</v>
      </c>
      <c r="D1734" s="17">
        <v>140000</v>
      </c>
      <c r="E1734" s="17">
        <v>140000</v>
      </c>
      <c r="F1734" s="17"/>
      <c r="G1734" s="17"/>
      <c r="H1734" s="43"/>
      <c r="I1734" s="17"/>
      <c r="J1734" s="17"/>
      <c r="K1734" s="43"/>
      <c r="L1734" s="32"/>
    </row>
    <row r="1735" spans="1:12">
      <c r="A1735" s="149"/>
      <c r="B1735" s="158"/>
      <c r="C1735" s="24" t="s">
        <v>238</v>
      </c>
      <c r="D1735" s="17">
        <v>20000</v>
      </c>
      <c r="E1735" s="17">
        <v>20000</v>
      </c>
      <c r="F1735" s="17"/>
      <c r="G1735" s="17"/>
      <c r="H1735" s="43"/>
      <c r="I1735" s="17"/>
      <c r="J1735" s="17"/>
      <c r="K1735" s="43"/>
      <c r="L1735" s="32"/>
    </row>
    <row r="1736" spans="1:12">
      <c r="A1736" s="149"/>
      <c r="B1736" s="158"/>
      <c r="C1736" s="24" t="s">
        <v>602</v>
      </c>
      <c r="D1736" s="17">
        <v>200000</v>
      </c>
      <c r="E1736" s="17">
        <v>200000</v>
      </c>
      <c r="F1736" s="17"/>
      <c r="G1736" s="17"/>
      <c r="H1736" s="43"/>
      <c r="I1736" s="17"/>
      <c r="J1736" s="17"/>
      <c r="K1736" s="43"/>
      <c r="L1736" s="32"/>
    </row>
    <row r="1737" spans="1:12">
      <c r="A1737" s="149"/>
      <c r="B1737" s="158"/>
      <c r="C1737" s="16" t="s">
        <v>1</v>
      </c>
      <c r="D1737" s="15">
        <f>SUM(D1733:D1736)</f>
        <v>900000</v>
      </c>
      <c r="E1737" s="15">
        <f>SUM(E1733:E1736)</f>
        <v>900000</v>
      </c>
      <c r="F1737" s="15">
        <f>SUM(F1733:F1736)</f>
        <v>0</v>
      </c>
      <c r="G1737" s="15">
        <f>SUM(G1733:G1736)</f>
        <v>0</v>
      </c>
      <c r="H1737" s="15">
        <f>SUBTOTAL(9,F1737:G1737)</f>
        <v>0</v>
      </c>
      <c r="I1737" s="15">
        <f>SUM(I1733:I1736)</f>
        <v>0</v>
      </c>
      <c r="J1737" s="15">
        <f>SUM(J1733:J1736)</f>
        <v>0</v>
      </c>
      <c r="K1737" s="15">
        <f>SUBTOTAL(9,I1737:J1737)</f>
        <v>0</v>
      </c>
      <c r="L1737" s="34"/>
    </row>
    <row r="1738" spans="1:12">
      <c r="A1738" s="149">
        <v>131</v>
      </c>
      <c r="B1738" s="158" t="s">
        <v>601</v>
      </c>
      <c r="C1738" s="24" t="s">
        <v>53</v>
      </c>
      <c r="D1738" s="17">
        <v>12348</v>
      </c>
      <c r="E1738" s="17">
        <v>12348</v>
      </c>
      <c r="F1738" s="17"/>
      <c r="G1738" s="17"/>
      <c r="H1738" s="43"/>
      <c r="I1738" s="17"/>
      <c r="J1738" s="17"/>
      <c r="K1738" s="43"/>
      <c r="L1738" s="32"/>
    </row>
    <row r="1739" spans="1:12">
      <c r="A1739" s="149"/>
      <c r="B1739" s="158"/>
      <c r="C1739" s="24" t="s">
        <v>52</v>
      </c>
      <c r="D1739" s="17">
        <v>9750</v>
      </c>
      <c r="E1739" s="17">
        <v>9750</v>
      </c>
      <c r="F1739" s="17"/>
      <c r="G1739" s="17"/>
      <c r="H1739" s="43"/>
      <c r="I1739" s="17"/>
      <c r="J1739" s="17"/>
      <c r="K1739" s="43"/>
      <c r="L1739" s="32"/>
    </row>
    <row r="1740" spans="1:12">
      <c r="A1740" s="149"/>
      <c r="B1740" s="158"/>
      <c r="C1740" s="24" t="s">
        <v>600</v>
      </c>
      <c r="D1740" s="17">
        <v>2466</v>
      </c>
      <c r="E1740" s="17">
        <v>2466</v>
      </c>
      <c r="F1740" s="17"/>
      <c r="G1740" s="17"/>
      <c r="H1740" s="43"/>
      <c r="I1740" s="17"/>
      <c r="J1740" s="17"/>
      <c r="K1740" s="43"/>
      <c r="L1740" s="32"/>
    </row>
    <row r="1741" spans="1:12">
      <c r="A1741" s="149"/>
      <c r="B1741" s="158"/>
      <c r="C1741" s="24" t="s">
        <v>118</v>
      </c>
      <c r="D1741" s="17">
        <v>6000</v>
      </c>
      <c r="E1741" s="17">
        <v>6000</v>
      </c>
      <c r="F1741" s="17"/>
      <c r="G1741" s="17"/>
      <c r="H1741" s="43"/>
      <c r="I1741" s="17"/>
      <c r="J1741" s="17"/>
      <c r="K1741" s="43"/>
      <c r="L1741" s="32"/>
    </row>
    <row r="1742" spans="1:12">
      <c r="A1742" s="149"/>
      <c r="B1742" s="158"/>
      <c r="C1742" s="24" t="s">
        <v>111</v>
      </c>
      <c r="D1742" s="17">
        <v>9310</v>
      </c>
      <c r="E1742" s="17">
        <v>9310</v>
      </c>
      <c r="F1742" s="17"/>
      <c r="G1742" s="17"/>
      <c r="H1742" s="43"/>
      <c r="I1742" s="17"/>
      <c r="J1742" s="17"/>
      <c r="K1742" s="43"/>
      <c r="L1742" s="32"/>
    </row>
    <row r="1743" spans="1:12">
      <c r="A1743" s="149"/>
      <c r="B1743" s="158"/>
      <c r="C1743" s="24" t="s">
        <v>599</v>
      </c>
      <c r="D1743" s="17">
        <v>7650</v>
      </c>
      <c r="E1743" s="17">
        <v>7650</v>
      </c>
      <c r="F1743" s="17"/>
      <c r="G1743" s="17"/>
      <c r="H1743" s="43"/>
      <c r="I1743" s="17"/>
      <c r="J1743" s="17"/>
      <c r="K1743" s="43"/>
      <c r="L1743" s="32"/>
    </row>
    <row r="1744" spans="1:12">
      <c r="A1744" s="149"/>
      <c r="B1744" s="158"/>
      <c r="C1744" s="24" t="s">
        <v>240</v>
      </c>
      <c r="D1744" s="17">
        <v>2490</v>
      </c>
      <c r="E1744" s="17">
        <v>2490</v>
      </c>
      <c r="F1744" s="17"/>
      <c r="G1744" s="17"/>
      <c r="H1744" s="43"/>
      <c r="I1744" s="17"/>
      <c r="J1744" s="17"/>
      <c r="K1744" s="43"/>
      <c r="L1744" s="32"/>
    </row>
    <row r="1745" spans="1:12">
      <c r="A1745" s="149"/>
      <c r="B1745" s="158"/>
      <c r="C1745" s="24" t="s">
        <v>598</v>
      </c>
      <c r="D1745" s="17">
        <v>2088</v>
      </c>
      <c r="E1745" s="17">
        <v>2088</v>
      </c>
      <c r="F1745" s="17"/>
      <c r="G1745" s="17"/>
      <c r="H1745" s="43"/>
      <c r="I1745" s="17"/>
      <c r="J1745" s="17"/>
      <c r="K1745" s="43"/>
      <c r="L1745" s="32"/>
    </row>
    <row r="1746" spans="1:12">
      <c r="A1746" s="149"/>
      <c r="B1746" s="158"/>
      <c r="C1746" s="24" t="s">
        <v>140</v>
      </c>
      <c r="D1746" s="17">
        <v>4490</v>
      </c>
      <c r="E1746" s="17">
        <v>4490</v>
      </c>
      <c r="F1746" s="17"/>
      <c r="G1746" s="17"/>
      <c r="H1746" s="43"/>
      <c r="I1746" s="17"/>
      <c r="J1746" s="17"/>
      <c r="K1746" s="43"/>
      <c r="L1746" s="32"/>
    </row>
    <row r="1747" spans="1:12">
      <c r="A1747" s="149"/>
      <c r="B1747" s="158"/>
      <c r="C1747" s="24" t="s">
        <v>597</v>
      </c>
      <c r="D1747" s="17">
        <v>12600</v>
      </c>
      <c r="E1747" s="17">
        <v>12600</v>
      </c>
      <c r="F1747" s="17"/>
      <c r="G1747" s="17"/>
      <c r="H1747" s="43"/>
      <c r="I1747" s="17"/>
      <c r="J1747" s="17"/>
      <c r="K1747" s="43"/>
      <c r="L1747" s="32"/>
    </row>
    <row r="1748" spans="1:12">
      <c r="A1748" s="149"/>
      <c r="B1748" s="158"/>
      <c r="C1748" s="24" t="s">
        <v>596</v>
      </c>
      <c r="D1748" s="17">
        <v>30000</v>
      </c>
      <c r="E1748" s="17">
        <v>30000</v>
      </c>
      <c r="F1748" s="17"/>
      <c r="G1748" s="17"/>
      <c r="H1748" s="43"/>
      <c r="I1748" s="17"/>
      <c r="J1748" s="17"/>
      <c r="K1748" s="43"/>
      <c r="L1748" s="32"/>
    </row>
    <row r="1749" spans="1:12">
      <c r="A1749" s="149"/>
      <c r="B1749" s="158"/>
      <c r="C1749" s="16" t="s">
        <v>1</v>
      </c>
      <c r="D1749" s="15">
        <f>SUM(D1738:D1748)</f>
        <v>99192</v>
      </c>
      <c r="E1749" s="15">
        <f>SUM(E1738:E1748)</f>
        <v>99192</v>
      </c>
      <c r="F1749" s="15">
        <f>SUM(F1738:F1748)</f>
        <v>0</v>
      </c>
      <c r="G1749" s="15">
        <f>SUM(G1738:G1748)</f>
        <v>0</v>
      </c>
      <c r="H1749" s="15">
        <f>SUBTOTAL(9,F1749:G1749)</f>
        <v>0</v>
      </c>
      <c r="I1749" s="15">
        <f>SUM(I1738:I1748)</f>
        <v>0</v>
      </c>
      <c r="J1749" s="15">
        <f>SUM(J1738:J1748)</f>
        <v>0</v>
      </c>
      <c r="K1749" s="15">
        <f>SUBTOTAL(9,I1749:J1749)</f>
        <v>0</v>
      </c>
      <c r="L1749" s="34"/>
    </row>
    <row r="1750" spans="1:12">
      <c r="A1750" s="149">
        <v>132</v>
      </c>
      <c r="B1750" s="158" t="s">
        <v>595</v>
      </c>
      <c r="C1750" s="25" t="s">
        <v>164</v>
      </c>
      <c r="D1750" s="17">
        <v>50000</v>
      </c>
      <c r="E1750" s="17">
        <v>50000</v>
      </c>
      <c r="F1750" s="17"/>
      <c r="G1750" s="17"/>
      <c r="H1750" s="43"/>
      <c r="I1750" s="17"/>
      <c r="J1750" s="17"/>
      <c r="K1750" s="43"/>
      <c r="L1750" s="32"/>
    </row>
    <row r="1751" spans="1:12">
      <c r="A1751" s="149"/>
      <c r="B1751" s="158"/>
      <c r="C1751" s="24" t="s">
        <v>594</v>
      </c>
      <c r="D1751" s="17">
        <v>17500</v>
      </c>
      <c r="E1751" s="17">
        <v>17500</v>
      </c>
      <c r="F1751" s="17"/>
      <c r="G1751" s="17"/>
      <c r="H1751" s="43"/>
      <c r="I1751" s="17"/>
      <c r="J1751" s="17"/>
      <c r="K1751" s="43"/>
      <c r="L1751" s="32"/>
    </row>
    <row r="1752" spans="1:12">
      <c r="A1752" s="149"/>
      <c r="B1752" s="158"/>
      <c r="C1752" s="24" t="s">
        <v>119</v>
      </c>
      <c r="D1752" s="17">
        <v>6000</v>
      </c>
      <c r="E1752" s="17">
        <v>6000</v>
      </c>
      <c r="F1752" s="17"/>
      <c r="G1752" s="17"/>
      <c r="H1752" s="43"/>
      <c r="I1752" s="17"/>
      <c r="J1752" s="17"/>
      <c r="K1752" s="43"/>
      <c r="L1752" s="32"/>
    </row>
    <row r="1753" spans="1:12">
      <c r="A1753" s="149"/>
      <c r="B1753" s="158"/>
      <c r="C1753" s="24" t="s">
        <v>249</v>
      </c>
      <c r="D1753" s="17">
        <v>11360</v>
      </c>
      <c r="E1753" s="17">
        <v>11360</v>
      </c>
      <c r="F1753" s="17"/>
      <c r="G1753" s="17"/>
      <c r="H1753" s="43"/>
      <c r="I1753" s="17"/>
      <c r="J1753" s="17"/>
      <c r="K1753" s="43"/>
      <c r="L1753" s="32"/>
    </row>
    <row r="1754" spans="1:12">
      <c r="A1754" s="149"/>
      <c r="B1754" s="158"/>
      <c r="C1754" s="24" t="s">
        <v>250</v>
      </c>
      <c r="D1754" s="17">
        <v>7870</v>
      </c>
      <c r="E1754" s="17">
        <v>7870</v>
      </c>
      <c r="F1754" s="17"/>
      <c r="G1754" s="17"/>
      <c r="H1754" s="43"/>
      <c r="I1754" s="17"/>
      <c r="J1754" s="17"/>
      <c r="K1754" s="43"/>
      <c r="L1754" s="32"/>
    </row>
    <row r="1755" spans="1:12">
      <c r="A1755" s="149"/>
      <c r="B1755" s="158"/>
      <c r="C1755" s="24" t="s">
        <v>593</v>
      </c>
      <c r="D1755" s="17">
        <v>8360</v>
      </c>
      <c r="E1755" s="17">
        <v>8360</v>
      </c>
      <c r="F1755" s="17"/>
      <c r="G1755" s="17"/>
      <c r="H1755" s="43"/>
      <c r="I1755" s="17"/>
      <c r="J1755" s="17"/>
      <c r="K1755" s="43"/>
      <c r="L1755" s="32"/>
    </row>
    <row r="1756" spans="1:12">
      <c r="A1756" s="149"/>
      <c r="B1756" s="158"/>
      <c r="C1756" s="24" t="s">
        <v>592</v>
      </c>
      <c r="D1756" s="17">
        <v>2180</v>
      </c>
      <c r="E1756" s="17">
        <v>2180</v>
      </c>
      <c r="F1756" s="17"/>
      <c r="G1756" s="17"/>
      <c r="H1756" s="43"/>
      <c r="I1756" s="17"/>
      <c r="J1756" s="17"/>
      <c r="K1756" s="43"/>
      <c r="L1756" s="32"/>
    </row>
    <row r="1757" spans="1:12">
      <c r="A1757" s="149"/>
      <c r="B1757" s="158"/>
      <c r="C1757" s="24" t="s">
        <v>248</v>
      </c>
      <c r="D1757" s="17">
        <v>4360</v>
      </c>
      <c r="E1757" s="17">
        <v>4360</v>
      </c>
      <c r="F1757" s="17"/>
      <c r="G1757" s="17"/>
      <c r="H1757" s="43"/>
      <c r="I1757" s="17"/>
      <c r="J1757" s="17"/>
      <c r="K1757" s="43"/>
      <c r="L1757" s="32"/>
    </row>
    <row r="1758" spans="1:12">
      <c r="A1758" s="149"/>
      <c r="B1758" s="158"/>
      <c r="C1758" s="24" t="s">
        <v>63</v>
      </c>
      <c r="D1758" s="17">
        <v>8670</v>
      </c>
      <c r="E1758" s="17">
        <v>8670</v>
      </c>
      <c r="F1758" s="17"/>
      <c r="G1758" s="17"/>
      <c r="H1758" s="43"/>
      <c r="I1758" s="17"/>
      <c r="J1758" s="17"/>
      <c r="K1758" s="43"/>
      <c r="L1758" s="32"/>
    </row>
    <row r="1759" spans="1:12">
      <c r="A1759" s="149"/>
      <c r="B1759" s="158"/>
      <c r="C1759" s="16" t="s">
        <v>1</v>
      </c>
      <c r="D1759" s="15">
        <f>SUM(D1750:D1758)</f>
        <v>116300</v>
      </c>
      <c r="E1759" s="15">
        <f>SUM(E1750:E1758)</f>
        <v>116300</v>
      </c>
      <c r="F1759" s="15">
        <f>SUM(F1750:F1758)</f>
        <v>0</v>
      </c>
      <c r="G1759" s="15">
        <f>SUM(G1750:G1758)</f>
        <v>0</v>
      </c>
      <c r="H1759" s="15">
        <f>SUBTOTAL(9,F1759:G1759)</f>
        <v>0</v>
      </c>
      <c r="I1759" s="15">
        <f>SUM(I1750:I1758)</f>
        <v>0</v>
      </c>
      <c r="J1759" s="15">
        <f>SUM(J1750:J1758)</f>
        <v>0</v>
      </c>
      <c r="K1759" s="15">
        <f>SUBTOTAL(9,I1759:J1759)</f>
        <v>0</v>
      </c>
      <c r="L1759" s="34"/>
    </row>
    <row r="1760" spans="1:12">
      <c r="A1760" s="149">
        <v>133</v>
      </c>
      <c r="B1760" s="158" t="s">
        <v>591</v>
      </c>
      <c r="C1760" s="24" t="s">
        <v>27</v>
      </c>
      <c r="D1760" s="17">
        <v>100000</v>
      </c>
      <c r="E1760" s="17">
        <v>100000</v>
      </c>
      <c r="F1760" s="17"/>
      <c r="G1760" s="17"/>
      <c r="H1760" s="43"/>
      <c r="I1760" s="17"/>
      <c r="J1760" s="17"/>
      <c r="K1760" s="43"/>
      <c r="L1760" s="32"/>
    </row>
    <row r="1761" spans="1:12">
      <c r="A1761" s="149"/>
      <c r="B1761" s="158"/>
      <c r="C1761" s="24" t="s">
        <v>63</v>
      </c>
      <c r="D1761" s="17">
        <v>35000</v>
      </c>
      <c r="E1761" s="17">
        <v>35000</v>
      </c>
      <c r="F1761" s="17"/>
      <c r="G1761" s="17"/>
      <c r="H1761" s="43"/>
      <c r="I1761" s="17"/>
      <c r="J1761" s="17"/>
      <c r="K1761" s="43"/>
      <c r="L1761" s="32"/>
    </row>
    <row r="1762" spans="1:12">
      <c r="A1762" s="149"/>
      <c r="B1762" s="158"/>
      <c r="C1762" s="24" t="s">
        <v>590</v>
      </c>
      <c r="D1762" s="17">
        <v>25800</v>
      </c>
      <c r="E1762" s="17">
        <v>25800</v>
      </c>
      <c r="F1762" s="17"/>
      <c r="G1762" s="17"/>
      <c r="H1762" s="43"/>
      <c r="I1762" s="17"/>
      <c r="J1762" s="17"/>
      <c r="K1762" s="43"/>
      <c r="L1762" s="32"/>
    </row>
    <row r="1763" spans="1:12">
      <c r="A1763" s="149"/>
      <c r="B1763" s="158"/>
      <c r="C1763" s="24" t="s">
        <v>250</v>
      </c>
      <c r="D1763" s="17">
        <v>20000</v>
      </c>
      <c r="E1763" s="17">
        <v>20000</v>
      </c>
      <c r="F1763" s="17"/>
      <c r="G1763" s="17"/>
      <c r="H1763" s="43"/>
      <c r="I1763" s="17"/>
      <c r="J1763" s="17"/>
      <c r="K1763" s="43"/>
      <c r="L1763" s="32"/>
    </row>
    <row r="1764" spans="1:12">
      <c r="A1764" s="149"/>
      <c r="B1764" s="158"/>
      <c r="C1764" s="24" t="s">
        <v>589</v>
      </c>
      <c r="D1764" s="17">
        <v>3000</v>
      </c>
      <c r="E1764" s="17">
        <v>3000</v>
      </c>
      <c r="F1764" s="17"/>
      <c r="G1764" s="17"/>
      <c r="H1764" s="43"/>
      <c r="I1764" s="17"/>
      <c r="J1764" s="17"/>
      <c r="K1764" s="43"/>
      <c r="L1764" s="32"/>
    </row>
    <row r="1765" spans="1:12">
      <c r="A1765" s="149"/>
      <c r="B1765" s="158"/>
      <c r="C1765" s="24" t="s">
        <v>127</v>
      </c>
      <c r="D1765" s="17">
        <v>22000</v>
      </c>
      <c r="E1765" s="17">
        <v>22000</v>
      </c>
      <c r="F1765" s="17"/>
      <c r="G1765" s="17"/>
      <c r="H1765" s="43"/>
      <c r="I1765" s="17"/>
      <c r="J1765" s="17"/>
      <c r="K1765" s="43"/>
      <c r="L1765" s="32"/>
    </row>
    <row r="1766" spans="1:12">
      <c r="A1766" s="149"/>
      <c r="B1766" s="158"/>
      <c r="C1766" s="24" t="s">
        <v>155</v>
      </c>
      <c r="D1766" s="17">
        <v>20000</v>
      </c>
      <c r="E1766" s="17">
        <v>20000</v>
      </c>
      <c r="F1766" s="17"/>
      <c r="G1766" s="17"/>
      <c r="H1766" s="43"/>
      <c r="I1766" s="17"/>
      <c r="J1766" s="17"/>
      <c r="K1766" s="43"/>
      <c r="L1766" s="32"/>
    </row>
    <row r="1767" spans="1:12">
      <c r="A1767" s="149"/>
      <c r="B1767" s="158"/>
      <c r="C1767" s="24" t="s">
        <v>588</v>
      </c>
      <c r="D1767" s="17">
        <v>25000</v>
      </c>
      <c r="E1767" s="17">
        <v>25000</v>
      </c>
      <c r="F1767" s="17"/>
      <c r="G1767" s="17"/>
      <c r="H1767" s="43"/>
      <c r="I1767" s="17"/>
      <c r="J1767" s="17"/>
      <c r="K1767" s="43"/>
      <c r="L1767" s="32"/>
    </row>
    <row r="1768" spans="1:12">
      <c r="A1768" s="149"/>
      <c r="B1768" s="158"/>
      <c r="C1768" s="16" t="s">
        <v>1</v>
      </c>
      <c r="D1768" s="15">
        <f>SUM(D1760:D1767)</f>
        <v>250800</v>
      </c>
      <c r="E1768" s="15">
        <f>SUM(E1760:E1767)</f>
        <v>250800</v>
      </c>
      <c r="F1768" s="15">
        <f>SUM(F1760:F1767)</f>
        <v>0</v>
      </c>
      <c r="G1768" s="15">
        <f>SUM(G1760:G1767)</f>
        <v>0</v>
      </c>
      <c r="H1768" s="15">
        <f>SUBTOTAL(9,F1768:G1768)</f>
        <v>0</v>
      </c>
      <c r="I1768" s="15">
        <f>SUM(I1760:I1767)</f>
        <v>0</v>
      </c>
      <c r="J1768" s="15">
        <f>SUM(J1760:J1767)</f>
        <v>0</v>
      </c>
      <c r="K1768" s="15">
        <f>SUBTOTAL(9,I1768:J1768)</f>
        <v>0</v>
      </c>
      <c r="L1768" s="34"/>
    </row>
    <row r="1769" spans="1:12">
      <c r="A1769" s="149">
        <v>134</v>
      </c>
      <c r="B1769" s="158" t="s">
        <v>587</v>
      </c>
      <c r="C1769" s="24" t="s">
        <v>586</v>
      </c>
      <c r="D1769" s="17">
        <v>69600</v>
      </c>
      <c r="E1769" s="17">
        <v>69600</v>
      </c>
      <c r="F1769" s="17"/>
      <c r="G1769" s="17"/>
      <c r="H1769" s="43"/>
      <c r="I1769" s="17"/>
      <c r="J1769" s="17"/>
      <c r="K1769" s="43"/>
      <c r="L1769" s="32"/>
    </row>
    <row r="1770" spans="1:12">
      <c r="A1770" s="149"/>
      <c r="B1770" s="158"/>
      <c r="C1770" s="24" t="s">
        <v>585</v>
      </c>
      <c r="D1770" s="17">
        <v>5186</v>
      </c>
      <c r="E1770" s="17">
        <v>5186</v>
      </c>
      <c r="F1770" s="17"/>
      <c r="G1770" s="17"/>
      <c r="H1770" s="43"/>
      <c r="I1770" s="17"/>
      <c r="J1770" s="17"/>
      <c r="K1770" s="43"/>
      <c r="L1770" s="32"/>
    </row>
    <row r="1771" spans="1:12">
      <c r="A1771" s="149"/>
      <c r="B1771" s="158"/>
      <c r="C1771" s="24" t="s">
        <v>584</v>
      </c>
      <c r="D1771" s="17">
        <v>23990</v>
      </c>
      <c r="E1771" s="17">
        <v>23990</v>
      </c>
      <c r="F1771" s="17"/>
      <c r="G1771" s="17"/>
      <c r="H1771" s="43"/>
      <c r="I1771" s="17"/>
      <c r="J1771" s="17"/>
      <c r="K1771" s="43"/>
      <c r="L1771" s="32"/>
    </row>
    <row r="1772" spans="1:12">
      <c r="A1772" s="149"/>
      <c r="B1772" s="158"/>
      <c r="C1772" s="16" t="s">
        <v>1</v>
      </c>
      <c r="D1772" s="15">
        <f>SUM(D1769:D1771)</f>
        <v>98776</v>
      </c>
      <c r="E1772" s="15">
        <f>SUM(E1769:E1771)</f>
        <v>98776</v>
      </c>
      <c r="F1772" s="15">
        <f>SUM(F1769:F1771)</f>
        <v>0</v>
      </c>
      <c r="G1772" s="15">
        <f>SUM(G1769:G1771)</f>
        <v>0</v>
      </c>
      <c r="H1772" s="15">
        <f>SUBTOTAL(9,F1772:G1772)</f>
        <v>0</v>
      </c>
      <c r="I1772" s="15">
        <f>SUM(I1769:I1771)</f>
        <v>0</v>
      </c>
      <c r="J1772" s="15">
        <f>SUM(J1769:J1771)</f>
        <v>0</v>
      </c>
      <c r="K1772" s="15">
        <f>SUBTOTAL(9,I1772:J1772)</f>
        <v>0</v>
      </c>
      <c r="L1772" s="34"/>
    </row>
    <row r="1773" spans="1:12">
      <c r="A1773" s="154">
        <v>135</v>
      </c>
      <c r="B1773" s="150" t="s">
        <v>583</v>
      </c>
      <c r="C1773" s="24" t="s">
        <v>582</v>
      </c>
      <c r="D1773" s="17">
        <v>32000</v>
      </c>
      <c r="E1773" s="17">
        <v>32000</v>
      </c>
      <c r="F1773" s="17"/>
      <c r="G1773" s="17"/>
      <c r="H1773" s="43"/>
      <c r="I1773" s="17"/>
      <c r="J1773" s="17"/>
      <c r="K1773" s="43"/>
      <c r="L1773" s="32"/>
    </row>
    <row r="1774" spans="1:12">
      <c r="A1774" s="155"/>
      <c r="B1774" s="151"/>
      <c r="C1774" s="24" t="s">
        <v>108</v>
      </c>
      <c r="D1774" s="17">
        <v>90000</v>
      </c>
      <c r="E1774" s="17">
        <v>90000</v>
      </c>
      <c r="F1774" s="17"/>
      <c r="G1774" s="17"/>
      <c r="H1774" s="43"/>
      <c r="I1774" s="17"/>
      <c r="J1774" s="17"/>
      <c r="K1774" s="43"/>
      <c r="L1774" s="32"/>
    </row>
    <row r="1775" spans="1:12">
      <c r="A1775" s="155"/>
      <c r="B1775" s="151"/>
      <c r="C1775" s="24" t="s">
        <v>581</v>
      </c>
      <c r="D1775" s="17">
        <v>10000</v>
      </c>
      <c r="E1775" s="17">
        <v>10000</v>
      </c>
      <c r="F1775" s="17"/>
      <c r="G1775" s="17"/>
      <c r="H1775" s="43"/>
      <c r="I1775" s="17"/>
      <c r="J1775" s="17"/>
      <c r="K1775" s="43"/>
      <c r="L1775" s="32"/>
    </row>
    <row r="1776" spans="1:12">
      <c r="A1776" s="155"/>
      <c r="B1776" s="151"/>
      <c r="C1776" s="24" t="s">
        <v>105</v>
      </c>
      <c r="D1776" s="17">
        <v>75350</v>
      </c>
      <c r="E1776" s="17">
        <v>75350</v>
      </c>
      <c r="F1776" s="17"/>
      <c r="G1776" s="17"/>
      <c r="H1776" s="43"/>
      <c r="I1776" s="17"/>
      <c r="J1776" s="17"/>
      <c r="K1776" s="43"/>
      <c r="L1776" s="32"/>
    </row>
    <row r="1777" spans="1:12">
      <c r="A1777" s="155"/>
      <c r="B1777" s="151"/>
      <c r="C1777" s="24" t="s">
        <v>580</v>
      </c>
      <c r="D1777" s="17">
        <v>8000</v>
      </c>
      <c r="E1777" s="17">
        <v>8000</v>
      </c>
      <c r="F1777" s="17"/>
      <c r="G1777" s="17"/>
      <c r="H1777" s="43"/>
      <c r="I1777" s="17"/>
      <c r="J1777" s="17"/>
      <c r="K1777" s="43"/>
      <c r="L1777" s="32"/>
    </row>
    <row r="1778" spans="1:12">
      <c r="A1778" s="155"/>
      <c r="B1778" s="151"/>
      <c r="C1778" s="24" t="s">
        <v>579</v>
      </c>
      <c r="D1778" s="17">
        <v>450000</v>
      </c>
      <c r="E1778" s="17">
        <v>450000</v>
      </c>
      <c r="F1778" s="17"/>
      <c r="G1778" s="17"/>
      <c r="H1778" s="43"/>
      <c r="I1778" s="17"/>
      <c r="J1778" s="17"/>
      <c r="K1778" s="43"/>
      <c r="L1778" s="32"/>
    </row>
    <row r="1779" spans="1:12">
      <c r="A1779" s="155"/>
      <c r="B1779" s="151"/>
      <c r="C1779" s="24" t="s">
        <v>57</v>
      </c>
      <c r="D1779" s="17">
        <v>36000</v>
      </c>
      <c r="E1779" s="17">
        <v>36000</v>
      </c>
      <c r="F1779" s="17"/>
      <c r="G1779" s="17"/>
      <c r="H1779" s="43"/>
      <c r="I1779" s="17"/>
      <c r="J1779" s="17"/>
      <c r="K1779" s="43"/>
      <c r="L1779" s="32"/>
    </row>
    <row r="1780" spans="1:12">
      <c r="A1780" s="155"/>
      <c r="B1780" s="151"/>
      <c r="C1780" s="24" t="s">
        <v>81</v>
      </c>
      <c r="D1780" s="17">
        <v>52374</v>
      </c>
      <c r="E1780" s="17">
        <v>52374</v>
      </c>
      <c r="F1780" s="17"/>
      <c r="G1780" s="17"/>
      <c r="H1780" s="43"/>
      <c r="I1780" s="17"/>
      <c r="J1780" s="17"/>
      <c r="K1780" s="43"/>
      <c r="L1780" s="32"/>
    </row>
    <row r="1781" spans="1:12">
      <c r="A1781" s="155"/>
      <c r="B1781" s="151"/>
      <c r="C1781" s="24" t="s">
        <v>578</v>
      </c>
      <c r="D1781" s="17">
        <v>2000</v>
      </c>
      <c r="E1781" s="17">
        <v>2000</v>
      </c>
      <c r="F1781" s="17"/>
      <c r="G1781" s="17"/>
      <c r="H1781" s="43"/>
      <c r="I1781" s="17"/>
      <c r="J1781" s="17"/>
      <c r="K1781" s="43"/>
      <c r="L1781" s="32"/>
    </row>
    <row r="1782" spans="1:12">
      <c r="A1782" s="155"/>
      <c r="B1782" s="151"/>
      <c r="C1782" s="24" t="s">
        <v>63</v>
      </c>
      <c r="D1782" s="17">
        <v>6000</v>
      </c>
      <c r="E1782" s="17">
        <v>6000</v>
      </c>
      <c r="F1782" s="17"/>
      <c r="G1782" s="17"/>
      <c r="H1782" s="43"/>
      <c r="I1782" s="17"/>
      <c r="J1782" s="17"/>
      <c r="K1782" s="43"/>
      <c r="L1782" s="32"/>
    </row>
    <row r="1783" spans="1:12" ht="31.5">
      <c r="A1783" s="155"/>
      <c r="B1783" s="151"/>
      <c r="C1783" s="24" t="s">
        <v>577</v>
      </c>
      <c r="D1783" s="17">
        <v>15100</v>
      </c>
      <c r="E1783" s="17">
        <v>0</v>
      </c>
      <c r="F1783" s="17"/>
      <c r="G1783" s="17"/>
      <c r="H1783" s="43"/>
      <c r="I1783" s="17"/>
      <c r="J1783" s="17"/>
      <c r="K1783" s="43"/>
      <c r="L1783" s="32" t="s">
        <v>77</v>
      </c>
    </row>
    <row r="1784" spans="1:12" ht="31.5">
      <c r="A1784" s="155"/>
      <c r="B1784" s="151"/>
      <c r="C1784" s="24" t="s">
        <v>576</v>
      </c>
      <c r="D1784" s="17">
        <v>14000</v>
      </c>
      <c r="E1784" s="17">
        <v>0</v>
      </c>
      <c r="F1784" s="17"/>
      <c r="G1784" s="17"/>
      <c r="H1784" s="43"/>
      <c r="I1784" s="17"/>
      <c r="J1784" s="17"/>
      <c r="K1784" s="43"/>
      <c r="L1784" s="32" t="s">
        <v>77</v>
      </c>
    </row>
    <row r="1785" spans="1:12">
      <c r="A1785" s="155"/>
      <c r="B1785" s="151"/>
      <c r="C1785" s="24" t="s">
        <v>60</v>
      </c>
      <c r="D1785" s="17">
        <v>10000</v>
      </c>
      <c r="E1785" s="17">
        <v>10000</v>
      </c>
      <c r="F1785" s="17"/>
      <c r="G1785" s="17"/>
      <c r="H1785" s="43"/>
      <c r="I1785" s="17"/>
      <c r="J1785" s="17"/>
      <c r="K1785" s="43"/>
      <c r="L1785" s="32"/>
    </row>
    <row r="1786" spans="1:12">
      <c r="A1786" s="155"/>
      <c r="B1786" s="151"/>
      <c r="C1786" s="24" t="s">
        <v>234</v>
      </c>
      <c r="D1786" s="17">
        <v>6800</v>
      </c>
      <c r="E1786" s="17">
        <v>6800</v>
      </c>
      <c r="F1786" s="17"/>
      <c r="G1786" s="17"/>
      <c r="H1786" s="43"/>
      <c r="I1786" s="17"/>
      <c r="J1786" s="17"/>
      <c r="K1786" s="43"/>
      <c r="L1786" s="32"/>
    </row>
    <row r="1787" spans="1:12" ht="31.5">
      <c r="A1787" s="155"/>
      <c r="B1787" s="151"/>
      <c r="C1787" s="24" t="s">
        <v>575</v>
      </c>
      <c r="D1787" s="17">
        <v>9000</v>
      </c>
      <c r="E1787" s="17">
        <v>0</v>
      </c>
      <c r="F1787" s="17"/>
      <c r="G1787" s="17"/>
      <c r="H1787" s="43"/>
      <c r="I1787" s="17"/>
      <c r="J1787" s="17"/>
      <c r="K1787" s="43"/>
      <c r="L1787" s="32" t="s">
        <v>77</v>
      </c>
    </row>
    <row r="1788" spans="1:12">
      <c r="A1788" s="155"/>
      <c r="B1788" s="151"/>
      <c r="C1788" s="18" t="s">
        <v>574</v>
      </c>
      <c r="D1788" s="17">
        <v>80000</v>
      </c>
      <c r="E1788" s="17">
        <v>80000</v>
      </c>
      <c r="F1788" s="17"/>
      <c r="G1788" s="17"/>
      <c r="H1788" s="43"/>
      <c r="I1788" s="17"/>
      <c r="J1788" s="17"/>
      <c r="K1788" s="43"/>
      <c r="L1788" s="32"/>
    </row>
    <row r="1789" spans="1:12">
      <c r="A1789" s="155"/>
      <c r="B1789" s="151"/>
      <c r="C1789" s="18" t="s">
        <v>80</v>
      </c>
      <c r="D1789" s="17">
        <v>7356</v>
      </c>
      <c r="E1789" s="17">
        <v>7356</v>
      </c>
      <c r="F1789" s="17"/>
      <c r="G1789" s="17"/>
      <c r="H1789" s="43"/>
      <c r="I1789" s="17"/>
      <c r="J1789" s="17"/>
      <c r="K1789" s="43"/>
      <c r="L1789" s="32"/>
    </row>
    <row r="1790" spans="1:12">
      <c r="A1790" s="156"/>
      <c r="B1790" s="152"/>
      <c r="C1790" s="24" t="s">
        <v>95</v>
      </c>
      <c r="D1790" s="17">
        <v>34115</v>
      </c>
      <c r="E1790" s="17">
        <v>34115</v>
      </c>
      <c r="F1790" s="17"/>
      <c r="G1790" s="17"/>
      <c r="H1790" s="43"/>
      <c r="I1790" s="17"/>
      <c r="J1790" s="17"/>
      <c r="K1790" s="43"/>
      <c r="L1790" s="32"/>
    </row>
    <row r="1791" spans="1:12">
      <c r="A1791" s="156"/>
      <c r="B1791" s="152"/>
      <c r="C1791" s="24" t="s">
        <v>163</v>
      </c>
      <c r="D1791" s="17">
        <v>5600</v>
      </c>
      <c r="E1791" s="17">
        <v>5600</v>
      </c>
      <c r="F1791" s="17"/>
      <c r="G1791" s="17"/>
      <c r="H1791" s="43"/>
      <c r="I1791" s="17"/>
      <c r="J1791" s="17"/>
      <c r="K1791" s="43"/>
      <c r="L1791" s="32"/>
    </row>
    <row r="1792" spans="1:12">
      <c r="A1792" s="156"/>
      <c r="B1792" s="152"/>
      <c r="C1792" s="24" t="s">
        <v>573</v>
      </c>
      <c r="D1792" s="17">
        <v>4960</v>
      </c>
      <c r="E1792" s="17">
        <v>4960</v>
      </c>
      <c r="F1792" s="17"/>
      <c r="G1792" s="17"/>
      <c r="H1792" s="43"/>
      <c r="I1792" s="17"/>
      <c r="J1792" s="17"/>
      <c r="K1792" s="43"/>
      <c r="L1792" s="32"/>
    </row>
    <row r="1793" spans="1:12">
      <c r="A1793" s="156"/>
      <c r="B1793" s="152"/>
      <c r="C1793" s="24" t="s">
        <v>572</v>
      </c>
      <c r="D1793" s="17">
        <v>17940</v>
      </c>
      <c r="E1793" s="17">
        <v>17940</v>
      </c>
      <c r="F1793" s="17"/>
      <c r="G1793" s="17"/>
      <c r="H1793" s="43"/>
      <c r="I1793" s="17"/>
      <c r="J1793" s="17"/>
      <c r="K1793" s="43"/>
      <c r="L1793" s="32"/>
    </row>
    <row r="1794" spans="1:12">
      <c r="A1794" s="156"/>
      <c r="B1794" s="152"/>
      <c r="C1794" s="24" t="s">
        <v>254</v>
      </c>
      <c r="D1794" s="17">
        <v>5190</v>
      </c>
      <c r="E1794" s="17">
        <v>5190</v>
      </c>
      <c r="F1794" s="17"/>
      <c r="G1794" s="17"/>
      <c r="H1794" s="43"/>
      <c r="I1794" s="17"/>
      <c r="J1794" s="17"/>
      <c r="K1794" s="43"/>
      <c r="L1794" s="32"/>
    </row>
    <row r="1795" spans="1:12">
      <c r="A1795" s="156"/>
      <c r="B1795" s="152"/>
      <c r="C1795" s="24" t="s">
        <v>571</v>
      </c>
      <c r="D1795" s="17">
        <v>4200</v>
      </c>
      <c r="E1795" s="17">
        <v>4200</v>
      </c>
      <c r="F1795" s="17"/>
      <c r="G1795" s="17"/>
      <c r="H1795" s="43"/>
      <c r="I1795" s="17"/>
      <c r="J1795" s="17"/>
      <c r="K1795" s="43"/>
      <c r="L1795" s="32"/>
    </row>
    <row r="1796" spans="1:12">
      <c r="A1796" s="156"/>
      <c r="B1796" s="152"/>
      <c r="C1796" s="24" t="s">
        <v>570</v>
      </c>
      <c r="D1796" s="17">
        <v>1900</v>
      </c>
      <c r="E1796" s="17">
        <v>1900</v>
      </c>
      <c r="F1796" s="17"/>
      <c r="G1796" s="17"/>
      <c r="H1796" s="43"/>
      <c r="I1796" s="17"/>
      <c r="J1796" s="17"/>
      <c r="K1796" s="43"/>
      <c r="L1796" s="32"/>
    </row>
    <row r="1797" spans="1:12">
      <c r="A1797" s="156"/>
      <c r="B1797" s="152"/>
      <c r="C1797" s="24" t="s">
        <v>569</v>
      </c>
      <c r="D1797" s="17">
        <v>4000</v>
      </c>
      <c r="E1797" s="17">
        <v>4000</v>
      </c>
      <c r="F1797" s="17"/>
      <c r="G1797" s="17"/>
      <c r="H1797" s="43"/>
      <c r="I1797" s="17"/>
      <c r="J1797" s="17"/>
      <c r="K1797" s="43"/>
      <c r="L1797" s="32"/>
    </row>
    <row r="1798" spans="1:12" ht="31.5">
      <c r="A1798" s="156"/>
      <c r="B1798" s="152"/>
      <c r="C1798" s="24" t="s">
        <v>568</v>
      </c>
      <c r="D1798" s="17">
        <v>1500</v>
      </c>
      <c r="E1798" s="17">
        <v>0</v>
      </c>
      <c r="F1798" s="17"/>
      <c r="G1798" s="17"/>
      <c r="H1798" s="43"/>
      <c r="I1798" s="17"/>
      <c r="J1798" s="17"/>
      <c r="K1798" s="43"/>
      <c r="L1798" s="32" t="s">
        <v>77</v>
      </c>
    </row>
    <row r="1799" spans="1:12">
      <c r="A1799" s="157"/>
      <c r="B1799" s="153"/>
      <c r="C1799" s="16" t="s">
        <v>1</v>
      </c>
      <c r="D1799" s="15">
        <f>SUM(D1773:D1798)</f>
        <v>983385</v>
      </c>
      <c r="E1799" s="15">
        <f>SUM(E1773:E1798)</f>
        <v>943785</v>
      </c>
      <c r="F1799" s="15">
        <f>SUM(F1773:F1798)</f>
        <v>0</v>
      </c>
      <c r="G1799" s="15">
        <f>SUM(G1773:G1798)</f>
        <v>0</v>
      </c>
      <c r="H1799" s="15">
        <f>SUBTOTAL(9,F1799:G1799)</f>
        <v>0</v>
      </c>
      <c r="I1799" s="15">
        <f>SUM(I1773:I1798)</f>
        <v>0</v>
      </c>
      <c r="J1799" s="15">
        <f>SUM(J1773:J1798)</f>
        <v>0</v>
      </c>
      <c r="K1799" s="15">
        <f>SUBTOTAL(9,I1799:J1799)</f>
        <v>0</v>
      </c>
      <c r="L1799" s="34"/>
    </row>
    <row r="1800" spans="1:12">
      <c r="A1800" s="154">
        <v>136</v>
      </c>
      <c r="B1800" s="150" t="s">
        <v>567</v>
      </c>
      <c r="C1800" s="24" t="s">
        <v>566</v>
      </c>
      <c r="D1800" s="17">
        <v>339392</v>
      </c>
      <c r="E1800" s="17">
        <v>339392</v>
      </c>
      <c r="F1800" s="17"/>
      <c r="G1800" s="17"/>
      <c r="H1800" s="43"/>
      <c r="I1800" s="17"/>
      <c r="J1800" s="17"/>
      <c r="K1800" s="43"/>
      <c r="L1800" s="32"/>
    </row>
    <row r="1801" spans="1:12">
      <c r="A1801" s="155"/>
      <c r="B1801" s="151"/>
      <c r="C1801" s="24" t="s">
        <v>565</v>
      </c>
      <c r="D1801" s="17">
        <v>47988</v>
      </c>
      <c r="E1801" s="17">
        <v>47988</v>
      </c>
      <c r="F1801" s="17"/>
      <c r="G1801" s="17"/>
      <c r="H1801" s="43"/>
      <c r="I1801" s="17"/>
      <c r="J1801" s="17"/>
      <c r="K1801" s="43"/>
      <c r="L1801" s="32"/>
    </row>
    <row r="1802" spans="1:12">
      <c r="A1802" s="155"/>
      <c r="B1802" s="151"/>
      <c r="C1802" s="24" t="s">
        <v>564</v>
      </c>
      <c r="D1802" s="17">
        <v>50000</v>
      </c>
      <c r="E1802" s="17">
        <v>50000</v>
      </c>
      <c r="F1802" s="17"/>
      <c r="G1802" s="17"/>
      <c r="H1802" s="43"/>
      <c r="I1802" s="17"/>
      <c r="J1802" s="17"/>
      <c r="K1802" s="43"/>
      <c r="L1802" s="32"/>
    </row>
    <row r="1803" spans="1:12">
      <c r="A1803" s="155"/>
      <c r="B1803" s="151"/>
      <c r="C1803" s="24" t="s">
        <v>563</v>
      </c>
      <c r="D1803" s="17">
        <v>65000</v>
      </c>
      <c r="E1803" s="17">
        <v>65000</v>
      </c>
      <c r="F1803" s="17"/>
      <c r="G1803" s="17"/>
      <c r="H1803" s="43"/>
      <c r="I1803" s="17"/>
      <c r="J1803" s="17"/>
      <c r="K1803" s="43"/>
      <c r="L1803" s="32"/>
    </row>
    <row r="1804" spans="1:12">
      <c r="A1804" s="155"/>
      <c r="B1804" s="151"/>
      <c r="C1804" s="24" t="s">
        <v>562</v>
      </c>
      <c r="D1804" s="17">
        <v>57900</v>
      </c>
      <c r="E1804" s="17">
        <v>57900</v>
      </c>
      <c r="F1804" s="17"/>
      <c r="G1804" s="17"/>
      <c r="H1804" s="43"/>
      <c r="I1804" s="17"/>
      <c r="J1804" s="17"/>
      <c r="K1804" s="43"/>
      <c r="L1804" s="32"/>
    </row>
    <row r="1805" spans="1:12">
      <c r="A1805" s="155"/>
      <c r="B1805" s="151"/>
      <c r="C1805" s="24" t="s">
        <v>561</v>
      </c>
      <c r="D1805" s="17">
        <v>15000</v>
      </c>
      <c r="E1805" s="17">
        <v>15000</v>
      </c>
      <c r="F1805" s="17"/>
      <c r="G1805" s="17"/>
      <c r="H1805" s="43"/>
      <c r="I1805" s="17"/>
      <c r="J1805" s="17"/>
      <c r="K1805" s="43"/>
      <c r="L1805" s="32"/>
    </row>
    <row r="1806" spans="1:12">
      <c r="A1806" s="155"/>
      <c r="B1806" s="151"/>
      <c r="C1806" s="24" t="s">
        <v>560</v>
      </c>
      <c r="D1806" s="17">
        <v>40850</v>
      </c>
      <c r="E1806" s="17">
        <v>40850</v>
      </c>
      <c r="F1806" s="17"/>
      <c r="G1806" s="17"/>
      <c r="H1806" s="43"/>
      <c r="I1806" s="17"/>
      <c r="J1806" s="17"/>
      <c r="K1806" s="43"/>
      <c r="L1806" s="32"/>
    </row>
    <row r="1807" spans="1:12">
      <c r="A1807" s="155"/>
      <c r="B1807" s="151"/>
      <c r="C1807" s="24" t="s">
        <v>559</v>
      </c>
      <c r="D1807" s="17">
        <v>9450</v>
      </c>
      <c r="E1807" s="17">
        <v>9450</v>
      </c>
      <c r="F1807" s="17"/>
      <c r="G1807" s="17"/>
      <c r="H1807" s="43"/>
      <c r="I1807" s="17"/>
      <c r="J1807" s="17"/>
      <c r="K1807" s="43"/>
      <c r="L1807" s="32"/>
    </row>
    <row r="1808" spans="1:12">
      <c r="A1808" s="155"/>
      <c r="B1808" s="151"/>
      <c r="C1808" s="24" t="s">
        <v>558</v>
      </c>
      <c r="D1808" s="17">
        <v>52000</v>
      </c>
      <c r="E1808" s="17">
        <v>52000</v>
      </c>
      <c r="F1808" s="17"/>
      <c r="G1808" s="17"/>
      <c r="H1808" s="43"/>
      <c r="I1808" s="17"/>
      <c r="J1808" s="17"/>
      <c r="K1808" s="43"/>
      <c r="L1808" s="32"/>
    </row>
    <row r="1809" spans="1:12">
      <c r="A1809" s="155"/>
      <c r="B1809" s="151"/>
      <c r="C1809" s="24" t="s">
        <v>557</v>
      </c>
      <c r="D1809" s="17">
        <v>3900</v>
      </c>
      <c r="E1809" s="17">
        <v>3900</v>
      </c>
      <c r="F1809" s="17"/>
      <c r="G1809" s="17"/>
      <c r="H1809" s="43"/>
      <c r="I1809" s="17"/>
      <c r="J1809" s="17"/>
      <c r="K1809" s="43"/>
      <c r="L1809" s="32"/>
    </row>
    <row r="1810" spans="1:12">
      <c r="A1810" s="155"/>
      <c r="B1810" s="151"/>
      <c r="C1810" s="24" t="s">
        <v>556</v>
      </c>
      <c r="D1810" s="17">
        <v>60000</v>
      </c>
      <c r="E1810" s="17">
        <v>60000</v>
      </c>
      <c r="F1810" s="17"/>
      <c r="G1810" s="17"/>
      <c r="H1810" s="43"/>
      <c r="I1810" s="17"/>
      <c r="J1810" s="17"/>
      <c r="K1810" s="43"/>
      <c r="L1810" s="32"/>
    </row>
    <row r="1811" spans="1:12">
      <c r="A1811" s="155"/>
      <c r="B1811" s="151"/>
      <c r="C1811" s="24" t="s">
        <v>555</v>
      </c>
      <c r="D1811" s="17">
        <v>35000</v>
      </c>
      <c r="E1811" s="17">
        <v>35000</v>
      </c>
      <c r="F1811" s="17"/>
      <c r="G1811" s="17"/>
      <c r="H1811" s="43"/>
      <c r="I1811" s="17"/>
      <c r="J1811" s="17"/>
      <c r="K1811" s="43"/>
      <c r="L1811" s="32"/>
    </row>
    <row r="1812" spans="1:12">
      <c r="A1812" s="155"/>
      <c r="B1812" s="151"/>
      <c r="C1812" s="24" t="s">
        <v>554</v>
      </c>
      <c r="D1812" s="17">
        <v>185350</v>
      </c>
      <c r="E1812" s="17">
        <v>100000</v>
      </c>
      <c r="F1812" s="17"/>
      <c r="G1812" s="17"/>
      <c r="H1812" s="43"/>
      <c r="I1812" s="17"/>
      <c r="J1812" s="17"/>
      <c r="K1812" s="43"/>
      <c r="L1812" s="32"/>
    </row>
    <row r="1813" spans="1:12">
      <c r="A1813" s="155"/>
      <c r="B1813" s="151"/>
      <c r="C1813" s="24" t="s">
        <v>60</v>
      </c>
      <c r="D1813" s="17">
        <v>30000</v>
      </c>
      <c r="E1813" s="17">
        <v>30000</v>
      </c>
      <c r="F1813" s="17"/>
      <c r="G1813" s="17"/>
      <c r="H1813" s="43"/>
      <c r="I1813" s="17"/>
      <c r="J1813" s="17"/>
      <c r="K1813" s="43"/>
      <c r="L1813" s="32"/>
    </row>
    <row r="1814" spans="1:12">
      <c r="A1814" s="155"/>
      <c r="B1814" s="151"/>
      <c r="C1814" s="24" t="s">
        <v>6</v>
      </c>
      <c r="D1814" s="17">
        <v>80400</v>
      </c>
      <c r="E1814" s="17">
        <v>80400</v>
      </c>
      <c r="F1814" s="17"/>
      <c r="G1814" s="17"/>
      <c r="H1814" s="43"/>
      <c r="I1814" s="17"/>
      <c r="J1814" s="17"/>
      <c r="K1814" s="43"/>
      <c r="L1814" s="32"/>
    </row>
    <row r="1815" spans="1:12">
      <c r="A1815" s="155"/>
      <c r="B1815" s="151"/>
      <c r="C1815" s="18" t="s">
        <v>553</v>
      </c>
      <c r="D1815" s="17">
        <v>37700</v>
      </c>
      <c r="E1815" s="17">
        <v>37700</v>
      </c>
      <c r="F1815" s="17"/>
      <c r="G1815" s="17"/>
      <c r="H1815" s="43"/>
      <c r="I1815" s="17"/>
      <c r="J1815" s="17"/>
      <c r="K1815" s="43"/>
      <c r="L1815" s="32"/>
    </row>
    <row r="1816" spans="1:12">
      <c r="A1816" s="155"/>
      <c r="B1816" s="151"/>
      <c r="C1816" s="18" t="s">
        <v>395</v>
      </c>
      <c r="D1816" s="17">
        <v>3500</v>
      </c>
      <c r="E1816" s="17">
        <v>3500</v>
      </c>
      <c r="F1816" s="17"/>
      <c r="G1816" s="17"/>
      <c r="H1816" s="43"/>
      <c r="I1816" s="17"/>
      <c r="J1816" s="17"/>
      <c r="K1816" s="43"/>
      <c r="L1816" s="32"/>
    </row>
    <row r="1817" spans="1:12" ht="31.5">
      <c r="A1817" s="156"/>
      <c r="B1817" s="152"/>
      <c r="C1817" s="24" t="s">
        <v>552</v>
      </c>
      <c r="D1817" s="17">
        <v>40950</v>
      </c>
      <c r="E1817" s="17">
        <v>0</v>
      </c>
      <c r="F1817" s="17"/>
      <c r="G1817" s="17"/>
      <c r="H1817" s="43"/>
      <c r="I1817" s="17"/>
      <c r="J1817" s="17"/>
      <c r="K1817" s="43"/>
      <c r="L1817" s="32" t="s">
        <v>77</v>
      </c>
    </row>
    <row r="1818" spans="1:12">
      <c r="A1818" s="156"/>
      <c r="B1818" s="152"/>
      <c r="C1818" s="24" t="s">
        <v>551</v>
      </c>
      <c r="D1818" s="17">
        <v>189000</v>
      </c>
      <c r="E1818" s="17">
        <v>189000</v>
      </c>
      <c r="F1818" s="17"/>
      <c r="G1818" s="17"/>
      <c r="H1818" s="43"/>
      <c r="I1818" s="17"/>
      <c r="J1818" s="17"/>
      <c r="K1818" s="43"/>
      <c r="L1818" s="32"/>
    </row>
    <row r="1819" spans="1:12" ht="31.5">
      <c r="A1819" s="156"/>
      <c r="B1819" s="152"/>
      <c r="C1819" s="24" t="s">
        <v>87</v>
      </c>
      <c r="D1819" s="17">
        <v>25900</v>
      </c>
      <c r="E1819" s="17">
        <v>0</v>
      </c>
      <c r="F1819" s="17"/>
      <c r="G1819" s="17"/>
      <c r="H1819" s="43"/>
      <c r="I1819" s="17"/>
      <c r="J1819" s="17"/>
      <c r="K1819" s="43"/>
      <c r="L1819" s="32" t="s">
        <v>77</v>
      </c>
    </row>
    <row r="1820" spans="1:12">
      <c r="A1820" s="157"/>
      <c r="B1820" s="153"/>
      <c r="C1820" s="16" t="s">
        <v>1</v>
      </c>
      <c r="D1820" s="15">
        <f>SUM(D1800:D1819)</f>
        <v>1369280</v>
      </c>
      <c r="E1820" s="15">
        <f>SUM(E1800:E1819)</f>
        <v>1217080</v>
      </c>
      <c r="F1820" s="15">
        <f>SUM(F1800:F1819)</f>
        <v>0</v>
      </c>
      <c r="G1820" s="15">
        <f>SUM(G1800:G1819)</f>
        <v>0</v>
      </c>
      <c r="H1820" s="15">
        <f>SUBTOTAL(9,F1820:G1820)</f>
        <v>0</v>
      </c>
      <c r="I1820" s="15">
        <f>SUM(I1800:I1819)</f>
        <v>0</v>
      </c>
      <c r="J1820" s="15">
        <f>SUM(J1800:J1819)</f>
        <v>0</v>
      </c>
      <c r="K1820" s="15">
        <f>SUBTOTAL(9,I1820:J1820)</f>
        <v>0</v>
      </c>
      <c r="L1820" s="34"/>
    </row>
    <row r="1821" spans="1:12">
      <c r="A1821" s="154">
        <v>137</v>
      </c>
      <c r="B1821" s="150" t="s">
        <v>550</v>
      </c>
      <c r="C1821" s="24" t="s">
        <v>549</v>
      </c>
      <c r="D1821" s="17">
        <v>6000</v>
      </c>
      <c r="E1821" s="17">
        <v>6000</v>
      </c>
      <c r="F1821" s="17"/>
      <c r="G1821" s="17"/>
      <c r="H1821" s="43"/>
      <c r="I1821" s="17"/>
      <c r="J1821" s="17"/>
      <c r="K1821" s="43"/>
      <c r="L1821" s="32"/>
    </row>
    <row r="1822" spans="1:12">
      <c r="A1822" s="155"/>
      <c r="B1822" s="151"/>
      <c r="C1822" s="24" t="s">
        <v>548</v>
      </c>
      <c r="D1822" s="17">
        <v>16000</v>
      </c>
      <c r="E1822" s="17">
        <v>16000</v>
      </c>
      <c r="F1822" s="17"/>
      <c r="G1822" s="17"/>
      <c r="H1822" s="43"/>
      <c r="I1822" s="17"/>
      <c r="J1822" s="17"/>
      <c r="K1822" s="43"/>
      <c r="L1822" s="32"/>
    </row>
    <row r="1823" spans="1:12">
      <c r="A1823" s="155"/>
      <c r="B1823" s="151"/>
      <c r="C1823" s="24" t="s">
        <v>547</v>
      </c>
      <c r="D1823" s="17">
        <v>5000</v>
      </c>
      <c r="E1823" s="17">
        <v>5000</v>
      </c>
      <c r="F1823" s="17"/>
      <c r="G1823" s="17"/>
      <c r="H1823" s="43"/>
      <c r="I1823" s="17"/>
      <c r="J1823" s="17"/>
      <c r="K1823" s="43"/>
      <c r="L1823" s="32"/>
    </row>
    <row r="1824" spans="1:12" ht="33">
      <c r="A1824" s="155"/>
      <c r="B1824" s="151"/>
      <c r="C1824" s="24" t="s">
        <v>546</v>
      </c>
      <c r="D1824" s="17">
        <v>16800</v>
      </c>
      <c r="E1824" s="17">
        <v>16800</v>
      </c>
      <c r="F1824" s="17"/>
      <c r="G1824" s="17"/>
      <c r="H1824" s="43"/>
      <c r="I1824" s="17"/>
      <c r="J1824" s="17"/>
      <c r="K1824" s="43"/>
      <c r="L1824" s="32"/>
    </row>
    <row r="1825" spans="1:12">
      <c r="A1825" s="155"/>
      <c r="B1825" s="151"/>
      <c r="C1825" s="24" t="s">
        <v>545</v>
      </c>
      <c r="D1825" s="17">
        <v>49500</v>
      </c>
      <c r="E1825" s="17">
        <v>49500</v>
      </c>
      <c r="F1825" s="17"/>
      <c r="G1825" s="17"/>
      <c r="H1825" s="43"/>
      <c r="I1825" s="17"/>
      <c r="J1825" s="17"/>
      <c r="K1825" s="43"/>
      <c r="L1825" s="32"/>
    </row>
    <row r="1826" spans="1:12">
      <c r="A1826" s="155"/>
      <c r="B1826" s="151"/>
      <c r="C1826" s="24" t="s">
        <v>544</v>
      </c>
      <c r="D1826" s="17">
        <v>16000</v>
      </c>
      <c r="E1826" s="17">
        <v>16000</v>
      </c>
      <c r="F1826" s="17"/>
      <c r="G1826" s="17"/>
      <c r="H1826" s="43"/>
      <c r="I1826" s="17"/>
      <c r="J1826" s="17"/>
      <c r="K1826" s="43"/>
      <c r="L1826" s="32"/>
    </row>
    <row r="1827" spans="1:12">
      <c r="A1827" s="155"/>
      <c r="B1827" s="151"/>
      <c r="C1827" s="24" t="s">
        <v>543</v>
      </c>
      <c r="D1827" s="17">
        <v>24000</v>
      </c>
      <c r="E1827" s="17">
        <v>24000</v>
      </c>
      <c r="F1827" s="17"/>
      <c r="G1827" s="17"/>
      <c r="H1827" s="43"/>
      <c r="I1827" s="17"/>
      <c r="J1827" s="17"/>
      <c r="K1827" s="43"/>
      <c r="L1827" s="32"/>
    </row>
    <row r="1828" spans="1:12">
      <c r="A1828" s="155"/>
      <c r="B1828" s="151"/>
      <c r="C1828" s="24" t="s">
        <v>542</v>
      </c>
      <c r="D1828" s="17">
        <v>16500</v>
      </c>
      <c r="E1828" s="17">
        <v>16500</v>
      </c>
      <c r="F1828" s="17"/>
      <c r="G1828" s="17"/>
      <c r="H1828" s="43"/>
      <c r="I1828" s="17"/>
      <c r="J1828" s="17"/>
      <c r="K1828" s="43"/>
      <c r="L1828" s="32"/>
    </row>
    <row r="1829" spans="1:12">
      <c r="A1829" s="155"/>
      <c r="B1829" s="151"/>
      <c r="C1829" s="24" t="s">
        <v>541</v>
      </c>
      <c r="D1829" s="17">
        <v>46800</v>
      </c>
      <c r="E1829" s="17">
        <v>46800</v>
      </c>
      <c r="F1829" s="17"/>
      <c r="G1829" s="17"/>
      <c r="H1829" s="43"/>
      <c r="I1829" s="17"/>
      <c r="J1829" s="17"/>
      <c r="K1829" s="43"/>
      <c r="L1829" s="32"/>
    </row>
    <row r="1830" spans="1:12">
      <c r="A1830" s="155"/>
      <c r="B1830" s="151"/>
      <c r="C1830" s="24" t="s">
        <v>540</v>
      </c>
      <c r="D1830" s="17">
        <v>52500</v>
      </c>
      <c r="E1830" s="17">
        <v>52500</v>
      </c>
      <c r="F1830" s="17"/>
      <c r="G1830" s="17"/>
      <c r="H1830" s="43"/>
      <c r="I1830" s="17"/>
      <c r="J1830" s="17"/>
      <c r="K1830" s="43"/>
      <c r="L1830" s="32"/>
    </row>
    <row r="1831" spans="1:12" ht="33">
      <c r="A1831" s="155"/>
      <c r="B1831" s="151"/>
      <c r="C1831" s="24" t="s">
        <v>539</v>
      </c>
      <c r="D1831" s="17">
        <v>22000</v>
      </c>
      <c r="E1831" s="17">
        <v>22000</v>
      </c>
      <c r="F1831" s="17"/>
      <c r="G1831" s="17"/>
      <c r="H1831" s="43"/>
      <c r="I1831" s="17"/>
      <c r="J1831" s="17"/>
      <c r="K1831" s="43"/>
      <c r="L1831" s="32"/>
    </row>
    <row r="1832" spans="1:12">
      <c r="A1832" s="155"/>
      <c r="B1832" s="151"/>
      <c r="C1832" s="24" t="s">
        <v>538</v>
      </c>
      <c r="D1832" s="17">
        <v>36000</v>
      </c>
      <c r="E1832" s="17">
        <v>36000</v>
      </c>
      <c r="F1832" s="17"/>
      <c r="G1832" s="17"/>
      <c r="H1832" s="43"/>
      <c r="I1832" s="17"/>
      <c r="J1832" s="17"/>
      <c r="K1832" s="43"/>
      <c r="L1832" s="32"/>
    </row>
    <row r="1833" spans="1:12">
      <c r="A1833" s="155"/>
      <c r="B1833" s="151"/>
      <c r="C1833" s="24" t="s">
        <v>537</v>
      </c>
      <c r="D1833" s="17">
        <v>86500</v>
      </c>
      <c r="E1833" s="17">
        <v>86500</v>
      </c>
      <c r="F1833" s="17"/>
      <c r="G1833" s="17"/>
      <c r="H1833" s="43"/>
      <c r="I1833" s="17"/>
      <c r="J1833" s="17"/>
      <c r="K1833" s="43"/>
      <c r="L1833" s="32"/>
    </row>
    <row r="1834" spans="1:12">
      <c r="A1834" s="155"/>
      <c r="B1834" s="151"/>
      <c r="C1834" s="24" t="s">
        <v>536</v>
      </c>
      <c r="D1834" s="17">
        <v>78000</v>
      </c>
      <c r="E1834" s="17">
        <v>78000</v>
      </c>
      <c r="F1834" s="17"/>
      <c r="G1834" s="17"/>
      <c r="H1834" s="43"/>
      <c r="I1834" s="17"/>
      <c r="J1834" s="17"/>
      <c r="K1834" s="43"/>
      <c r="L1834" s="32"/>
    </row>
    <row r="1835" spans="1:12">
      <c r="A1835" s="155"/>
      <c r="B1835" s="151"/>
      <c r="C1835" s="24" t="s">
        <v>535</v>
      </c>
      <c r="D1835" s="17">
        <v>84000</v>
      </c>
      <c r="E1835" s="17">
        <v>84000</v>
      </c>
      <c r="F1835" s="17"/>
      <c r="G1835" s="17"/>
      <c r="H1835" s="43"/>
      <c r="I1835" s="17"/>
      <c r="J1835" s="17"/>
      <c r="K1835" s="43"/>
      <c r="L1835" s="32"/>
    </row>
    <row r="1836" spans="1:12">
      <c r="A1836" s="155"/>
      <c r="B1836" s="151"/>
      <c r="C1836" s="18" t="s">
        <v>534</v>
      </c>
      <c r="D1836" s="17">
        <v>2400</v>
      </c>
      <c r="E1836" s="17">
        <v>2400</v>
      </c>
      <c r="F1836" s="17"/>
      <c r="G1836" s="17"/>
      <c r="H1836" s="43"/>
      <c r="I1836" s="17"/>
      <c r="J1836" s="17"/>
      <c r="K1836" s="43"/>
      <c r="L1836" s="32"/>
    </row>
    <row r="1837" spans="1:12">
      <c r="A1837" s="155"/>
      <c r="B1837" s="151"/>
      <c r="C1837" s="18" t="s">
        <v>533</v>
      </c>
      <c r="D1837" s="17">
        <v>72000</v>
      </c>
      <c r="E1837" s="17">
        <v>72000</v>
      </c>
      <c r="F1837" s="17"/>
      <c r="G1837" s="17"/>
      <c r="H1837" s="43"/>
      <c r="I1837" s="17"/>
      <c r="J1837" s="17"/>
      <c r="K1837" s="43"/>
      <c r="L1837" s="32"/>
    </row>
    <row r="1838" spans="1:12">
      <c r="A1838" s="156"/>
      <c r="B1838" s="152"/>
      <c r="C1838" s="24" t="s">
        <v>532</v>
      </c>
      <c r="D1838" s="17">
        <v>8000</v>
      </c>
      <c r="E1838" s="17">
        <v>8000</v>
      </c>
      <c r="F1838" s="17"/>
      <c r="G1838" s="17"/>
      <c r="H1838" s="43"/>
      <c r="I1838" s="17"/>
      <c r="J1838" s="17"/>
      <c r="K1838" s="43"/>
      <c r="L1838" s="32"/>
    </row>
    <row r="1839" spans="1:12">
      <c r="A1839" s="156"/>
      <c r="B1839" s="152"/>
      <c r="C1839" s="24" t="s">
        <v>531</v>
      </c>
      <c r="D1839" s="17">
        <v>82800</v>
      </c>
      <c r="E1839" s="17">
        <v>82800</v>
      </c>
      <c r="F1839" s="17"/>
      <c r="G1839" s="17"/>
      <c r="H1839" s="43"/>
      <c r="I1839" s="17"/>
      <c r="J1839" s="17"/>
      <c r="K1839" s="43"/>
      <c r="L1839" s="32"/>
    </row>
    <row r="1840" spans="1:12">
      <c r="A1840" s="156"/>
      <c r="B1840" s="152"/>
      <c r="C1840" s="24" t="s">
        <v>530</v>
      </c>
      <c r="D1840" s="17">
        <v>12000</v>
      </c>
      <c r="E1840" s="17">
        <v>12000</v>
      </c>
      <c r="F1840" s="17"/>
      <c r="G1840" s="17"/>
      <c r="H1840" s="43"/>
      <c r="I1840" s="17"/>
      <c r="J1840" s="17"/>
      <c r="K1840" s="43"/>
      <c r="L1840" s="32"/>
    </row>
    <row r="1841" spans="1:12">
      <c r="A1841" s="156"/>
      <c r="B1841" s="152"/>
      <c r="C1841" s="24" t="s">
        <v>529</v>
      </c>
      <c r="D1841" s="17">
        <v>12000</v>
      </c>
      <c r="E1841" s="17">
        <v>12000</v>
      </c>
      <c r="F1841" s="17"/>
      <c r="G1841" s="17"/>
      <c r="H1841" s="43"/>
      <c r="I1841" s="17"/>
      <c r="J1841" s="17"/>
      <c r="K1841" s="43"/>
      <c r="L1841" s="32"/>
    </row>
    <row r="1842" spans="1:12">
      <c r="A1842" s="156"/>
      <c r="B1842" s="152"/>
      <c r="C1842" s="24" t="s">
        <v>528</v>
      </c>
      <c r="D1842" s="17">
        <v>38000</v>
      </c>
      <c r="E1842" s="17">
        <v>38000</v>
      </c>
      <c r="F1842" s="17"/>
      <c r="G1842" s="17"/>
      <c r="H1842" s="43"/>
      <c r="I1842" s="17"/>
      <c r="J1842" s="17"/>
      <c r="K1842" s="43"/>
      <c r="L1842" s="32"/>
    </row>
    <row r="1843" spans="1:12">
      <c r="A1843" s="156"/>
      <c r="B1843" s="152"/>
      <c r="C1843" s="24" t="s">
        <v>527</v>
      </c>
      <c r="D1843" s="17">
        <v>15600</v>
      </c>
      <c r="E1843" s="17">
        <v>15600</v>
      </c>
      <c r="F1843" s="17"/>
      <c r="G1843" s="17"/>
      <c r="H1843" s="43"/>
      <c r="I1843" s="17"/>
      <c r="J1843" s="17"/>
      <c r="K1843" s="43"/>
      <c r="L1843" s="32"/>
    </row>
    <row r="1844" spans="1:12" ht="31.5">
      <c r="A1844" s="156"/>
      <c r="B1844" s="152"/>
      <c r="C1844" s="24" t="s">
        <v>526</v>
      </c>
      <c r="D1844" s="17">
        <v>36000</v>
      </c>
      <c r="E1844" s="17">
        <v>0</v>
      </c>
      <c r="F1844" s="17"/>
      <c r="G1844" s="17"/>
      <c r="H1844" s="43"/>
      <c r="I1844" s="17"/>
      <c r="J1844" s="17"/>
      <c r="K1844" s="43"/>
      <c r="L1844" s="32" t="s">
        <v>77</v>
      </c>
    </row>
    <row r="1845" spans="1:12" ht="33">
      <c r="A1845" s="156"/>
      <c r="B1845" s="152"/>
      <c r="C1845" s="24" t="s">
        <v>525</v>
      </c>
      <c r="D1845" s="17">
        <v>120000</v>
      </c>
      <c r="E1845" s="17">
        <v>120000</v>
      </c>
      <c r="F1845" s="17"/>
      <c r="G1845" s="17"/>
      <c r="H1845" s="43"/>
      <c r="I1845" s="17"/>
      <c r="J1845" s="17"/>
      <c r="K1845" s="43"/>
      <c r="L1845" s="32"/>
    </row>
    <row r="1846" spans="1:12">
      <c r="A1846" s="156"/>
      <c r="B1846" s="152"/>
      <c r="C1846" s="24" t="s">
        <v>524</v>
      </c>
      <c r="D1846" s="17">
        <v>57600</v>
      </c>
      <c r="E1846" s="17">
        <v>57600</v>
      </c>
      <c r="F1846" s="17"/>
      <c r="G1846" s="17"/>
      <c r="H1846" s="43"/>
      <c r="I1846" s="17"/>
      <c r="J1846" s="17"/>
      <c r="K1846" s="43"/>
      <c r="L1846" s="32"/>
    </row>
    <row r="1847" spans="1:12">
      <c r="A1847" s="156"/>
      <c r="B1847" s="152"/>
      <c r="C1847" s="24" t="s">
        <v>523</v>
      </c>
      <c r="D1847" s="17">
        <v>99200</v>
      </c>
      <c r="E1847" s="17">
        <v>99200</v>
      </c>
      <c r="F1847" s="17"/>
      <c r="G1847" s="17"/>
      <c r="H1847" s="43"/>
      <c r="I1847" s="17"/>
      <c r="J1847" s="17"/>
      <c r="K1847" s="43"/>
      <c r="L1847" s="32"/>
    </row>
    <row r="1848" spans="1:12" ht="33">
      <c r="A1848" s="156"/>
      <c r="B1848" s="152"/>
      <c r="C1848" s="24" t="s">
        <v>522</v>
      </c>
      <c r="D1848" s="17">
        <v>64000</v>
      </c>
      <c r="E1848" s="17">
        <v>64000</v>
      </c>
      <c r="F1848" s="17"/>
      <c r="G1848" s="17"/>
      <c r="H1848" s="43"/>
      <c r="I1848" s="17"/>
      <c r="J1848" s="17"/>
      <c r="K1848" s="43"/>
      <c r="L1848" s="32"/>
    </row>
    <row r="1849" spans="1:12">
      <c r="A1849" s="156"/>
      <c r="B1849" s="152"/>
      <c r="C1849" s="24" t="s">
        <v>521</v>
      </c>
      <c r="D1849" s="17">
        <v>64000</v>
      </c>
      <c r="E1849" s="17">
        <v>64000</v>
      </c>
      <c r="F1849" s="17"/>
      <c r="G1849" s="17"/>
      <c r="H1849" s="43"/>
      <c r="I1849" s="17"/>
      <c r="J1849" s="17"/>
      <c r="K1849" s="43"/>
      <c r="L1849" s="32"/>
    </row>
    <row r="1850" spans="1:12">
      <c r="A1850" s="156"/>
      <c r="B1850" s="152"/>
      <c r="C1850" s="24" t="s">
        <v>520</v>
      </c>
      <c r="D1850" s="17">
        <v>9000</v>
      </c>
      <c r="E1850" s="17">
        <v>9000</v>
      </c>
      <c r="F1850" s="17"/>
      <c r="G1850" s="17"/>
      <c r="H1850" s="43"/>
      <c r="I1850" s="17"/>
      <c r="J1850" s="17"/>
      <c r="K1850" s="43"/>
      <c r="L1850" s="32"/>
    </row>
    <row r="1851" spans="1:12">
      <c r="A1851" s="156"/>
      <c r="B1851" s="152"/>
      <c r="C1851" s="24" t="s">
        <v>519</v>
      </c>
      <c r="D1851" s="17">
        <v>9000</v>
      </c>
      <c r="E1851" s="17">
        <v>9000</v>
      </c>
      <c r="F1851" s="17"/>
      <c r="G1851" s="17"/>
      <c r="H1851" s="43"/>
      <c r="I1851" s="17"/>
      <c r="J1851" s="17"/>
      <c r="K1851" s="43"/>
      <c r="L1851" s="32"/>
    </row>
    <row r="1852" spans="1:12">
      <c r="A1852" s="156"/>
      <c r="B1852" s="152"/>
      <c r="C1852" s="24" t="s">
        <v>518</v>
      </c>
      <c r="D1852" s="17">
        <v>12000</v>
      </c>
      <c r="E1852" s="17">
        <v>12000</v>
      </c>
      <c r="F1852" s="17"/>
      <c r="G1852" s="17"/>
      <c r="H1852" s="43"/>
      <c r="I1852" s="17"/>
      <c r="J1852" s="17"/>
      <c r="K1852" s="43"/>
      <c r="L1852" s="32"/>
    </row>
    <row r="1853" spans="1:12">
      <c r="A1853" s="156"/>
      <c r="B1853" s="152"/>
      <c r="C1853" s="18" t="s">
        <v>517</v>
      </c>
      <c r="D1853" s="17">
        <v>2400</v>
      </c>
      <c r="E1853" s="17">
        <v>2400</v>
      </c>
      <c r="F1853" s="17"/>
      <c r="G1853" s="17"/>
      <c r="H1853" s="43"/>
      <c r="I1853" s="17"/>
      <c r="J1853" s="17"/>
      <c r="K1853" s="43"/>
      <c r="L1853" s="32"/>
    </row>
    <row r="1854" spans="1:12">
      <c r="A1854" s="156"/>
      <c r="B1854" s="152"/>
      <c r="C1854" s="18" t="s">
        <v>516</v>
      </c>
      <c r="D1854" s="17">
        <v>41000</v>
      </c>
      <c r="E1854" s="17">
        <v>41000</v>
      </c>
      <c r="F1854" s="17"/>
      <c r="G1854" s="17"/>
      <c r="H1854" s="43"/>
      <c r="I1854" s="17"/>
      <c r="J1854" s="17"/>
      <c r="K1854" s="43"/>
      <c r="L1854" s="32"/>
    </row>
    <row r="1855" spans="1:12">
      <c r="A1855" s="156"/>
      <c r="B1855" s="152"/>
      <c r="C1855" s="24" t="s">
        <v>515</v>
      </c>
      <c r="D1855" s="17">
        <v>12500</v>
      </c>
      <c r="E1855" s="17">
        <v>12500</v>
      </c>
      <c r="F1855" s="17"/>
      <c r="G1855" s="17"/>
      <c r="H1855" s="43"/>
      <c r="I1855" s="17"/>
      <c r="J1855" s="17"/>
      <c r="K1855" s="43"/>
      <c r="L1855" s="32"/>
    </row>
    <row r="1856" spans="1:12">
      <c r="A1856" s="156"/>
      <c r="B1856" s="152"/>
      <c r="C1856" s="24" t="s">
        <v>514</v>
      </c>
      <c r="D1856" s="17">
        <v>48000</v>
      </c>
      <c r="E1856" s="17">
        <v>48000</v>
      </c>
      <c r="F1856" s="17"/>
      <c r="G1856" s="17"/>
      <c r="H1856" s="43"/>
      <c r="I1856" s="17"/>
      <c r="J1856" s="17"/>
      <c r="K1856" s="43"/>
      <c r="L1856" s="32"/>
    </row>
    <row r="1857" spans="1:12">
      <c r="A1857" s="156"/>
      <c r="B1857" s="152"/>
      <c r="C1857" s="24" t="s">
        <v>513</v>
      </c>
      <c r="D1857" s="17">
        <v>16000</v>
      </c>
      <c r="E1857" s="17">
        <v>16000</v>
      </c>
      <c r="F1857" s="17"/>
      <c r="G1857" s="17"/>
      <c r="H1857" s="43"/>
      <c r="I1857" s="17"/>
      <c r="J1857" s="17"/>
      <c r="K1857" s="43"/>
      <c r="L1857" s="32"/>
    </row>
    <row r="1858" spans="1:12" ht="33">
      <c r="A1858" s="156"/>
      <c r="B1858" s="152"/>
      <c r="C1858" s="24" t="s">
        <v>512</v>
      </c>
      <c r="D1858" s="17">
        <v>68000</v>
      </c>
      <c r="E1858" s="17">
        <v>68000</v>
      </c>
      <c r="F1858" s="17"/>
      <c r="G1858" s="17"/>
      <c r="H1858" s="43"/>
      <c r="I1858" s="17"/>
      <c r="J1858" s="17"/>
      <c r="K1858" s="43"/>
      <c r="L1858" s="32"/>
    </row>
    <row r="1859" spans="1:12">
      <c r="A1859" s="156"/>
      <c r="B1859" s="152"/>
      <c r="C1859" s="24" t="s">
        <v>511</v>
      </c>
      <c r="D1859" s="17">
        <v>4800</v>
      </c>
      <c r="E1859" s="17">
        <v>4800</v>
      </c>
      <c r="F1859" s="17"/>
      <c r="G1859" s="17"/>
      <c r="H1859" s="43"/>
      <c r="I1859" s="17"/>
      <c r="J1859" s="17"/>
      <c r="K1859" s="43"/>
      <c r="L1859" s="32"/>
    </row>
    <row r="1860" spans="1:12" ht="33">
      <c r="A1860" s="156"/>
      <c r="B1860" s="152"/>
      <c r="C1860" s="24" t="s">
        <v>510</v>
      </c>
      <c r="D1860" s="17">
        <v>35150</v>
      </c>
      <c r="E1860" s="17">
        <v>35150</v>
      </c>
      <c r="F1860" s="17"/>
      <c r="G1860" s="17"/>
      <c r="H1860" s="43"/>
      <c r="I1860" s="17"/>
      <c r="J1860" s="17"/>
      <c r="K1860" s="43"/>
      <c r="L1860" s="32"/>
    </row>
    <row r="1861" spans="1:12" ht="31.5">
      <c r="A1861" s="156"/>
      <c r="B1861" s="152"/>
      <c r="C1861" s="24" t="s">
        <v>509</v>
      </c>
      <c r="D1861" s="17">
        <v>12000</v>
      </c>
      <c r="E1861" s="17">
        <v>0</v>
      </c>
      <c r="F1861" s="17"/>
      <c r="G1861" s="17"/>
      <c r="H1861" s="43"/>
      <c r="I1861" s="17"/>
      <c r="J1861" s="17"/>
      <c r="K1861" s="43"/>
      <c r="L1861" s="32" t="s">
        <v>77</v>
      </c>
    </row>
    <row r="1862" spans="1:12" ht="31.5">
      <c r="A1862" s="156"/>
      <c r="B1862" s="152"/>
      <c r="C1862" s="24" t="s">
        <v>508</v>
      </c>
      <c r="D1862" s="17">
        <v>7200</v>
      </c>
      <c r="E1862" s="17">
        <v>0</v>
      </c>
      <c r="F1862" s="17"/>
      <c r="G1862" s="17"/>
      <c r="H1862" s="43"/>
      <c r="I1862" s="17"/>
      <c r="J1862" s="17"/>
      <c r="K1862" s="43"/>
      <c r="L1862" s="32" t="s">
        <v>77</v>
      </c>
    </row>
    <row r="1863" spans="1:12">
      <c r="A1863" s="156"/>
      <c r="B1863" s="152"/>
      <c r="C1863" s="24" t="s">
        <v>507</v>
      </c>
      <c r="D1863" s="17">
        <v>8000</v>
      </c>
      <c r="E1863" s="17">
        <v>8000</v>
      </c>
      <c r="F1863" s="17"/>
      <c r="G1863" s="17"/>
      <c r="H1863" s="43"/>
      <c r="I1863" s="17"/>
      <c r="J1863" s="17"/>
      <c r="K1863" s="43"/>
      <c r="L1863" s="32"/>
    </row>
    <row r="1864" spans="1:12">
      <c r="A1864" s="156"/>
      <c r="B1864" s="152"/>
      <c r="C1864" s="24" t="s">
        <v>506</v>
      </c>
      <c r="D1864" s="17">
        <v>18400</v>
      </c>
      <c r="E1864" s="17">
        <v>18400</v>
      </c>
      <c r="F1864" s="17"/>
      <c r="G1864" s="17"/>
      <c r="H1864" s="43"/>
      <c r="I1864" s="17"/>
      <c r="J1864" s="17"/>
      <c r="K1864" s="43"/>
      <c r="L1864" s="32"/>
    </row>
    <row r="1865" spans="1:12" ht="33">
      <c r="A1865" s="156"/>
      <c r="B1865" s="152"/>
      <c r="C1865" s="24" t="s">
        <v>505</v>
      </c>
      <c r="D1865" s="17">
        <v>179500</v>
      </c>
      <c r="E1865" s="17">
        <v>179500</v>
      </c>
      <c r="F1865" s="17"/>
      <c r="G1865" s="17"/>
      <c r="H1865" s="43"/>
      <c r="I1865" s="17"/>
      <c r="J1865" s="17"/>
      <c r="K1865" s="43"/>
      <c r="L1865" s="32"/>
    </row>
    <row r="1866" spans="1:12">
      <c r="A1866" s="156"/>
      <c r="B1866" s="152"/>
      <c r="C1866" s="24" t="s">
        <v>504</v>
      </c>
      <c r="D1866" s="17">
        <v>4800</v>
      </c>
      <c r="E1866" s="17">
        <v>4800</v>
      </c>
      <c r="F1866" s="17"/>
      <c r="G1866" s="17"/>
      <c r="H1866" s="43"/>
      <c r="I1866" s="17"/>
      <c r="J1866" s="17"/>
      <c r="K1866" s="43"/>
      <c r="L1866" s="32"/>
    </row>
    <row r="1867" spans="1:12" ht="33">
      <c r="A1867" s="156"/>
      <c r="B1867" s="152"/>
      <c r="C1867" s="24" t="s">
        <v>503</v>
      </c>
      <c r="D1867" s="17">
        <v>16800</v>
      </c>
      <c r="E1867" s="17">
        <v>16800</v>
      </c>
      <c r="F1867" s="17"/>
      <c r="G1867" s="17"/>
      <c r="H1867" s="43"/>
      <c r="I1867" s="17"/>
      <c r="J1867" s="17"/>
      <c r="K1867" s="43"/>
      <c r="L1867" s="32"/>
    </row>
    <row r="1868" spans="1:12">
      <c r="A1868" s="156"/>
      <c r="B1868" s="152"/>
      <c r="C1868" s="24" t="s">
        <v>502</v>
      </c>
      <c r="D1868" s="17">
        <v>36000</v>
      </c>
      <c r="E1868" s="17">
        <v>36000</v>
      </c>
      <c r="F1868" s="17"/>
      <c r="G1868" s="17"/>
      <c r="H1868" s="43"/>
      <c r="I1868" s="17"/>
      <c r="J1868" s="17"/>
      <c r="K1868" s="43"/>
      <c r="L1868" s="32"/>
    </row>
    <row r="1869" spans="1:12" ht="33">
      <c r="A1869" s="156"/>
      <c r="B1869" s="152"/>
      <c r="C1869" s="24" t="s">
        <v>501</v>
      </c>
      <c r="D1869" s="17">
        <v>289000</v>
      </c>
      <c r="E1869" s="17">
        <v>289000</v>
      </c>
      <c r="F1869" s="17"/>
      <c r="G1869" s="17"/>
      <c r="H1869" s="43"/>
      <c r="I1869" s="17"/>
      <c r="J1869" s="17"/>
      <c r="K1869" s="43"/>
      <c r="L1869" s="32"/>
    </row>
    <row r="1870" spans="1:12">
      <c r="A1870" s="156"/>
      <c r="B1870" s="152"/>
      <c r="C1870" s="18" t="s">
        <v>500</v>
      </c>
      <c r="D1870" s="17">
        <v>70000</v>
      </c>
      <c r="E1870" s="17">
        <v>70000</v>
      </c>
      <c r="F1870" s="17"/>
      <c r="G1870" s="17"/>
      <c r="H1870" s="43"/>
      <c r="I1870" s="17"/>
      <c r="J1870" s="17"/>
      <c r="K1870" s="43"/>
      <c r="L1870" s="32"/>
    </row>
    <row r="1871" spans="1:12">
      <c r="A1871" s="156"/>
      <c r="B1871" s="152"/>
      <c r="C1871" s="18" t="s">
        <v>499</v>
      </c>
      <c r="D1871" s="17">
        <v>3600</v>
      </c>
      <c r="E1871" s="17">
        <v>3600</v>
      </c>
      <c r="F1871" s="17"/>
      <c r="G1871" s="17"/>
      <c r="H1871" s="43"/>
      <c r="I1871" s="17"/>
      <c r="J1871" s="17"/>
      <c r="K1871" s="43"/>
      <c r="L1871" s="32"/>
    </row>
    <row r="1872" spans="1:12">
      <c r="A1872" s="156"/>
      <c r="B1872" s="152"/>
      <c r="C1872" s="24" t="s">
        <v>498</v>
      </c>
      <c r="D1872" s="17">
        <v>14400</v>
      </c>
      <c r="E1872" s="17">
        <v>14400</v>
      </c>
      <c r="F1872" s="17"/>
      <c r="G1872" s="17"/>
      <c r="H1872" s="43"/>
      <c r="I1872" s="17"/>
      <c r="J1872" s="17"/>
      <c r="K1872" s="43"/>
      <c r="L1872" s="32"/>
    </row>
    <row r="1873" spans="1:12">
      <c r="A1873" s="156"/>
      <c r="B1873" s="152"/>
      <c r="C1873" s="24" t="s">
        <v>497</v>
      </c>
      <c r="D1873" s="17">
        <v>36000</v>
      </c>
      <c r="E1873" s="17">
        <v>36000</v>
      </c>
      <c r="F1873" s="17"/>
      <c r="G1873" s="17"/>
      <c r="H1873" s="43"/>
      <c r="I1873" s="17"/>
      <c r="J1873" s="17"/>
      <c r="K1873" s="43"/>
      <c r="L1873" s="32"/>
    </row>
    <row r="1874" spans="1:12">
      <c r="A1874" s="156"/>
      <c r="B1874" s="152"/>
      <c r="C1874" s="24" t="s">
        <v>496</v>
      </c>
      <c r="D1874" s="17">
        <v>15000</v>
      </c>
      <c r="E1874" s="17">
        <v>15000</v>
      </c>
      <c r="F1874" s="17"/>
      <c r="G1874" s="17"/>
      <c r="H1874" s="43"/>
      <c r="I1874" s="17"/>
      <c r="J1874" s="17"/>
      <c r="K1874" s="43"/>
      <c r="L1874" s="32"/>
    </row>
    <row r="1875" spans="1:12">
      <c r="A1875" s="156"/>
      <c r="B1875" s="152"/>
      <c r="C1875" s="24" t="s">
        <v>495</v>
      </c>
      <c r="D1875" s="17">
        <v>18000</v>
      </c>
      <c r="E1875" s="17">
        <v>18000</v>
      </c>
      <c r="F1875" s="17"/>
      <c r="G1875" s="17"/>
      <c r="H1875" s="43"/>
      <c r="I1875" s="17"/>
      <c r="J1875" s="17"/>
      <c r="K1875" s="43"/>
      <c r="L1875" s="32"/>
    </row>
    <row r="1876" spans="1:12" ht="31.5">
      <c r="A1876" s="156"/>
      <c r="B1876" s="152"/>
      <c r="C1876" s="24" t="s">
        <v>494</v>
      </c>
      <c r="D1876" s="17">
        <v>12800</v>
      </c>
      <c r="E1876" s="17">
        <v>0</v>
      </c>
      <c r="F1876" s="17"/>
      <c r="G1876" s="17"/>
      <c r="H1876" s="43"/>
      <c r="I1876" s="17"/>
      <c r="J1876" s="17"/>
      <c r="K1876" s="43"/>
      <c r="L1876" s="32" t="s">
        <v>77</v>
      </c>
    </row>
    <row r="1877" spans="1:12">
      <c r="A1877" s="156"/>
      <c r="B1877" s="152"/>
      <c r="C1877" s="24" t="s">
        <v>493</v>
      </c>
      <c r="D1877" s="17">
        <v>3200</v>
      </c>
      <c r="E1877" s="17">
        <v>3200</v>
      </c>
      <c r="F1877" s="17"/>
      <c r="G1877" s="17"/>
      <c r="H1877" s="43"/>
      <c r="I1877" s="17"/>
      <c r="J1877" s="17"/>
      <c r="K1877" s="43"/>
      <c r="L1877" s="32"/>
    </row>
    <row r="1878" spans="1:12" ht="31.5">
      <c r="A1878" s="156"/>
      <c r="B1878" s="152"/>
      <c r="C1878" s="24" t="s">
        <v>492</v>
      </c>
      <c r="D1878" s="17">
        <v>52000</v>
      </c>
      <c r="E1878" s="17">
        <v>0</v>
      </c>
      <c r="F1878" s="17"/>
      <c r="G1878" s="17"/>
      <c r="H1878" s="43"/>
      <c r="I1878" s="17"/>
      <c r="J1878" s="17"/>
      <c r="K1878" s="43"/>
      <c r="L1878" s="32" t="s">
        <v>77</v>
      </c>
    </row>
    <row r="1879" spans="1:12">
      <c r="A1879" s="156"/>
      <c r="B1879" s="152"/>
      <c r="C1879" s="24" t="s">
        <v>491</v>
      </c>
      <c r="D1879" s="17">
        <v>36500</v>
      </c>
      <c r="E1879" s="17">
        <v>36500</v>
      </c>
      <c r="F1879" s="17"/>
      <c r="G1879" s="17"/>
      <c r="H1879" s="43"/>
      <c r="I1879" s="17"/>
      <c r="J1879" s="17"/>
      <c r="K1879" s="43"/>
      <c r="L1879" s="32"/>
    </row>
    <row r="1880" spans="1:12">
      <c r="A1880" s="156"/>
      <c r="B1880" s="152"/>
      <c r="C1880" s="24" t="s">
        <v>490</v>
      </c>
      <c r="D1880" s="17">
        <v>2400</v>
      </c>
      <c r="E1880" s="17">
        <v>2400</v>
      </c>
      <c r="F1880" s="17"/>
      <c r="G1880" s="17"/>
      <c r="H1880" s="43"/>
      <c r="I1880" s="17"/>
      <c r="J1880" s="17"/>
      <c r="K1880" s="43"/>
      <c r="L1880" s="32"/>
    </row>
    <row r="1881" spans="1:12">
      <c r="A1881" s="156"/>
      <c r="B1881" s="152"/>
      <c r="C1881" s="24" t="s">
        <v>489</v>
      </c>
      <c r="D1881" s="17">
        <v>3600</v>
      </c>
      <c r="E1881" s="17">
        <v>3600</v>
      </c>
      <c r="F1881" s="17"/>
      <c r="G1881" s="17"/>
      <c r="H1881" s="43"/>
      <c r="I1881" s="17"/>
      <c r="J1881" s="17"/>
      <c r="K1881" s="43"/>
      <c r="L1881" s="32"/>
    </row>
    <row r="1882" spans="1:12" ht="33">
      <c r="A1882" s="156"/>
      <c r="B1882" s="152"/>
      <c r="C1882" s="24" t="s">
        <v>488</v>
      </c>
      <c r="D1882" s="17">
        <v>12000</v>
      </c>
      <c r="E1882" s="17">
        <v>12000</v>
      </c>
      <c r="F1882" s="17"/>
      <c r="G1882" s="17"/>
      <c r="H1882" s="43"/>
      <c r="I1882" s="17"/>
      <c r="J1882" s="17"/>
      <c r="K1882" s="43"/>
      <c r="L1882" s="32"/>
    </row>
    <row r="1883" spans="1:12">
      <c r="A1883" s="156"/>
      <c r="B1883" s="152"/>
      <c r="C1883" s="24" t="s">
        <v>487</v>
      </c>
      <c r="D1883" s="17">
        <v>30000</v>
      </c>
      <c r="E1883" s="17">
        <v>30000</v>
      </c>
      <c r="F1883" s="17"/>
      <c r="G1883" s="17"/>
      <c r="H1883" s="43"/>
      <c r="I1883" s="17"/>
      <c r="J1883" s="17"/>
      <c r="K1883" s="43"/>
      <c r="L1883" s="32"/>
    </row>
    <row r="1884" spans="1:12" ht="31.5">
      <c r="A1884" s="156"/>
      <c r="B1884" s="152"/>
      <c r="C1884" s="24" t="s">
        <v>486</v>
      </c>
      <c r="D1884" s="17">
        <v>22500</v>
      </c>
      <c r="E1884" s="17">
        <v>0</v>
      </c>
      <c r="F1884" s="17"/>
      <c r="G1884" s="17"/>
      <c r="H1884" s="43"/>
      <c r="I1884" s="17"/>
      <c r="J1884" s="17"/>
      <c r="K1884" s="43"/>
      <c r="L1884" s="32" t="s">
        <v>77</v>
      </c>
    </row>
    <row r="1885" spans="1:12">
      <c r="A1885" s="156"/>
      <c r="B1885" s="152"/>
      <c r="C1885" s="24" t="s">
        <v>485</v>
      </c>
      <c r="D1885" s="17">
        <v>18000</v>
      </c>
      <c r="E1885" s="17">
        <v>18000</v>
      </c>
      <c r="F1885" s="17"/>
      <c r="G1885" s="17"/>
      <c r="H1885" s="43"/>
      <c r="I1885" s="17"/>
      <c r="J1885" s="17"/>
      <c r="K1885" s="43"/>
      <c r="L1885" s="32"/>
    </row>
    <row r="1886" spans="1:12">
      <c r="A1886" s="156"/>
      <c r="B1886" s="152"/>
      <c r="C1886" s="24" t="s">
        <v>484</v>
      </c>
      <c r="D1886" s="17">
        <v>7500</v>
      </c>
      <c r="E1886" s="17">
        <v>7500</v>
      </c>
      <c r="F1886" s="17"/>
      <c r="G1886" s="17"/>
      <c r="H1886" s="43"/>
      <c r="I1886" s="17"/>
      <c r="J1886" s="17"/>
      <c r="K1886" s="43"/>
      <c r="L1886" s="32"/>
    </row>
    <row r="1887" spans="1:12">
      <c r="A1887" s="156"/>
      <c r="B1887" s="152"/>
      <c r="C1887" s="18" t="s">
        <v>483</v>
      </c>
      <c r="D1887" s="17">
        <v>14500</v>
      </c>
      <c r="E1887" s="17">
        <v>14500</v>
      </c>
      <c r="F1887" s="17"/>
      <c r="G1887" s="17"/>
      <c r="H1887" s="43"/>
      <c r="I1887" s="17"/>
      <c r="J1887" s="17"/>
      <c r="K1887" s="43"/>
      <c r="L1887" s="32"/>
    </row>
    <row r="1888" spans="1:12" ht="31.5">
      <c r="A1888" s="156"/>
      <c r="B1888" s="152"/>
      <c r="C1888" s="18" t="s">
        <v>482</v>
      </c>
      <c r="D1888" s="17">
        <v>21600</v>
      </c>
      <c r="E1888" s="17">
        <v>0</v>
      </c>
      <c r="F1888" s="17"/>
      <c r="G1888" s="17"/>
      <c r="H1888" s="43"/>
      <c r="I1888" s="17"/>
      <c r="J1888" s="17"/>
      <c r="K1888" s="43"/>
      <c r="L1888" s="32" t="s">
        <v>77</v>
      </c>
    </row>
    <row r="1889" spans="1:12" ht="31.5">
      <c r="A1889" s="156"/>
      <c r="B1889" s="152"/>
      <c r="C1889" s="24" t="s">
        <v>481</v>
      </c>
      <c r="D1889" s="17">
        <v>12000</v>
      </c>
      <c r="E1889" s="17">
        <v>0</v>
      </c>
      <c r="F1889" s="17"/>
      <c r="G1889" s="17"/>
      <c r="H1889" s="43"/>
      <c r="I1889" s="17"/>
      <c r="J1889" s="17"/>
      <c r="K1889" s="43"/>
      <c r="L1889" s="32" t="s">
        <v>77</v>
      </c>
    </row>
    <row r="1890" spans="1:12" ht="31.5">
      <c r="A1890" s="156"/>
      <c r="B1890" s="152"/>
      <c r="C1890" s="24" t="s">
        <v>480</v>
      </c>
      <c r="D1890" s="17">
        <v>800</v>
      </c>
      <c r="E1890" s="17">
        <v>0</v>
      </c>
      <c r="F1890" s="17"/>
      <c r="G1890" s="17"/>
      <c r="H1890" s="43"/>
      <c r="I1890" s="17"/>
      <c r="J1890" s="17"/>
      <c r="K1890" s="43"/>
      <c r="L1890" s="32" t="s">
        <v>77</v>
      </c>
    </row>
    <row r="1891" spans="1:12">
      <c r="A1891" s="156"/>
      <c r="B1891" s="152"/>
      <c r="C1891" s="24" t="s">
        <v>479</v>
      </c>
      <c r="D1891" s="17">
        <v>64000</v>
      </c>
      <c r="E1891" s="17">
        <v>64000</v>
      </c>
      <c r="F1891" s="17"/>
      <c r="G1891" s="17"/>
      <c r="H1891" s="43"/>
      <c r="I1891" s="17"/>
      <c r="J1891" s="17"/>
      <c r="K1891" s="43"/>
      <c r="L1891" s="32"/>
    </row>
    <row r="1892" spans="1:12">
      <c r="A1892" s="156"/>
      <c r="B1892" s="152"/>
      <c r="C1892" s="24" t="s">
        <v>478</v>
      </c>
      <c r="D1892" s="17">
        <v>6500</v>
      </c>
      <c r="E1892" s="17">
        <v>6500</v>
      </c>
      <c r="F1892" s="17"/>
      <c r="G1892" s="17"/>
      <c r="H1892" s="43"/>
      <c r="I1892" s="17"/>
      <c r="J1892" s="17"/>
      <c r="K1892" s="43"/>
      <c r="L1892" s="32"/>
    </row>
    <row r="1893" spans="1:12" ht="31.5">
      <c r="A1893" s="156"/>
      <c r="B1893" s="152"/>
      <c r="C1893" s="24" t="s">
        <v>477</v>
      </c>
      <c r="D1893" s="17">
        <v>25600</v>
      </c>
      <c r="E1893" s="17">
        <v>0</v>
      </c>
      <c r="F1893" s="17"/>
      <c r="G1893" s="17"/>
      <c r="H1893" s="43"/>
      <c r="I1893" s="17"/>
      <c r="J1893" s="17"/>
      <c r="K1893" s="43"/>
      <c r="L1893" s="32" t="s">
        <v>77</v>
      </c>
    </row>
    <row r="1894" spans="1:12" ht="31.5">
      <c r="A1894" s="156"/>
      <c r="B1894" s="152"/>
      <c r="C1894" s="24" t="s">
        <v>476</v>
      </c>
      <c r="D1894" s="17">
        <v>48000</v>
      </c>
      <c r="E1894" s="17">
        <v>0</v>
      </c>
      <c r="F1894" s="17"/>
      <c r="G1894" s="17"/>
      <c r="H1894" s="43"/>
      <c r="I1894" s="17"/>
      <c r="J1894" s="17"/>
      <c r="K1894" s="43"/>
      <c r="L1894" s="32" t="s">
        <v>77</v>
      </c>
    </row>
    <row r="1895" spans="1:12">
      <c r="A1895" s="156"/>
      <c r="B1895" s="152"/>
      <c r="C1895" s="24" t="s">
        <v>475</v>
      </c>
      <c r="D1895" s="17">
        <v>2600</v>
      </c>
      <c r="E1895" s="17">
        <v>2600</v>
      </c>
      <c r="F1895" s="17"/>
      <c r="G1895" s="17"/>
      <c r="H1895" s="43"/>
      <c r="I1895" s="17"/>
      <c r="J1895" s="17"/>
      <c r="K1895" s="43"/>
      <c r="L1895" s="32"/>
    </row>
    <row r="1896" spans="1:12">
      <c r="A1896" s="156"/>
      <c r="B1896" s="152"/>
      <c r="C1896" s="24" t="s">
        <v>474</v>
      </c>
      <c r="D1896" s="17">
        <v>15000</v>
      </c>
      <c r="E1896" s="17">
        <v>15000</v>
      </c>
      <c r="F1896" s="17"/>
      <c r="G1896" s="17"/>
      <c r="H1896" s="43"/>
      <c r="I1896" s="17"/>
      <c r="J1896" s="17"/>
      <c r="K1896" s="43"/>
      <c r="L1896" s="32"/>
    </row>
    <row r="1897" spans="1:12" ht="33">
      <c r="A1897" s="156"/>
      <c r="B1897" s="152"/>
      <c r="C1897" s="24" t="s">
        <v>473</v>
      </c>
      <c r="D1897" s="17">
        <v>12750</v>
      </c>
      <c r="E1897" s="17">
        <v>12750</v>
      </c>
      <c r="F1897" s="17"/>
      <c r="G1897" s="17"/>
      <c r="H1897" s="43"/>
      <c r="I1897" s="17"/>
      <c r="J1897" s="17"/>
      <c r="K1897" s="43"/>
      <c r="L1897" s="32"/>
    </row>
    <row r="1898" spans="1:12" ht="31.5">
      <c r="A1898" s="156"/>
      <c r="B1898" s="152"/>
      <c r="C1898" s="24" t="s">
        <v>472</v>
      </c>
      <c r="D1898" s="17">
        <v>36000</v>
      </c>
      <c r="E1898" s="17">
        <v>0</v>
      </c>
      <c r="F1898" s="17"/>
      <c r="G1898" s="17"/>
      <c r="H1898" s="43"/>
      <c r="I1898" s="17"/>
      <c r="J1898" s="17"/>
      <c r="K1898" s="43"/>
      <c r="L1898" s="32" t="s">
        <v>77</v>
      </c>
    </row>
    <row r="1899" spans="1:12" ht="31.5">
      <c r="A1899" s="156"/>
      <c r="B1899" s="152"/>
      <c r="C1899" s="24" t="s">
        <v>471</v>
      </c>
      <c r="D1899" s="17">
        <v>9600</v>
      </c>
      <c r="E1899" s="17">
        <v>0</v>
      </c>
      <c r="F1899" s="17"/>
      <c r="G1899" s="17"/>
      <c r="H1899" s="43"/>
      <c r="I1899" s="17"/>
      <c r="J1899" s="17"/>
      <c r="K1899" s="43"/>
      <c r="L1899" s="32" t="s">
        <v>77</v>
      </c>
    </row>
    <row r="1900" spans="1:12" ht="31.5">
      <c r="A1900" s="156"/>
      <c r="B1900" s="152"/>
      <c r="C1900" s="24" t="s">
        <v>470</v>
      </c>
      <c r="D1900" s="17">
        <v>7500</v>
      </c>
      <c r="E1900" s="17">
        <v>0</v>
      </c>
      <c r="F1900" s="17"/>
      <c r="G1900" s="17"/>
      <c r="H1900" s="43"/>
      <c r="I1900" s="17"/>
      <c r="J1900" s="17"/>
      <c r="K1900" s="43"/>
      <c r="L1900" s="32" t="s">
        <v>77</v>
      </c>
    </row>
    <row r="1901" spans="1:12" ht="31.5">
      <c r="A1901" s="156"/>
      <c r="B1901" s="152"/>
      <c r="C1901" s="24" t="s">
        <v>469</v>
      </c>
      <c r="D1901" s="17">
        <v>25900</v>
      </c>
      <c r="E1901" s="17">
        <v>0</v>
      </c>
      <c r="F1901" s="17"/>
      <c r="G1901" s="17"/>
      <c r="H1901" s="43"/>
      <c r="I1901" s="17"/>
      <c r="J1901" s="17"/>
      <c r="K1901" s="43"/>
      <c r="L1901" s="32" t="s">
        <v>77</v>
      </c>
    </row>
    <row r="1902" spans="1:12" ht="31.5">
      <c r="A1902" s="156"/>
      <c r="B1902" s="152"/>
      <c r="C1902" s="24" t="s">
        <v>468</v>
      </c>
      <c r="D1902" s="17">
        <v>2000</v>
      </c>
      <c r="E1902" s="17">
        <v>0</v>
      </c>
      <c r="F1902" s="17"/>
      <c r="G1902" s="17"/>
      <c r="H1902" s="43"/>
      <c r="I1902" s="17"/>
      <c r="J1902" s="17"/>
      <c r="K1902" s="43"/>
      <c r="L1902" s="32" t="s">
        <v>77</v>
      </c>
    </row>
    <row r="1903" spans="1:12">
      <c r="A1903" s="156"/>
      <c r="B1903" s="152"/>
      <c r="C1903" s="24" t="s">
        <v>467</v>
      </c>
      <c r="D1903" s="17">
        <v>7200</v>
      </c>
      <c r="E1903" s="17">
        <v>7200</v>
      </c>
      <c r="F1903" s="17"/>
      <c r="G1903" s="17"/>
      <c r="H1903" s="43"/>
      <c r="I1903" s="17"/>
      <c r="J1903" s="17"/>
      <c r="K1903" s="43"/>
      <c r="L1903" s="32"/>
    </row>
    <row r="1904" spans="1:12">
      <c r="A1904" s="157"/>
      <c r="B1904" s="153"/>
      <c r="C1904" s="16" t="s">
        <v>1</v>
      </c>
      <c r="D1904" s="15">
        <f>SUM(D1821:D1903)</f>
        <v>2737800</v>
      </c>
      <c r="E1904" s="15">
        <f>SUM(E1821:E1903)</f>
        <v>2406300</v>
      </c>
      <c r="F1904" s="15">
        <f>SUM(F1821:F1903)</f>
        <v>0</v>
      </c>
      <c r="G1904" s="15">
        <f>SUM(G1821:G1903)</f>
        <v>0</v>
      </c>
      <c r="H1904" s="15">
        <f>SUBTOTAL(9,F1904:G1904)</f>
        <v>0</v>
      </c>
      <c r="I1904" s="15">
        <f>SUM(I1821:I1903)</f>
        <v>0</v>
      </c>
      <c r="J1904" s="15">
        <f>SUM(J1821:J1903)</f>
        <v>0</v>
      </c>
      <c r="K1904" s="15">
        <f>SUBTOTAL(9,I1904:J1904)</f>
        <v>0</v>
      </c>
      <c r="L1904" s="34"/>
    </row>
    <row r="1905" spans="1:12">
      <c r="A1905" s="154">
        <v>138</v>
      </c>
      <c r="B1905" s="150" t="s">
        <v>466</v>
      </c>
      <c r="C1905" s="24" t="s">
        <v>465</v>
      </c>
      <c r="D1905" s="17">
        <v>42000</v>
      </c>
      <c r="E1905" s="17">
        <v>42000</v>
      </c>
      <c r="F1905" s="17"/>
      <c r="G1905" s="17"/>
      <c r="H1905" s="43"/>
      <c r="I1905" s="17"/>
      <c r="J1905" s="17"/>
      <c r="K1905" s="43"/>
      <c r="L1905" s="32"/>
    </row>
    <row r="1906" spans="1:12">
      <c r="A1906" s="155"/>
      <c r="B1906" s="151"/>
      <c r="C1906" s="24" t="s">
        <v>464</v>
      </c>
      <c r="D1906" s="17">
        <v>50000</v>
      </c>
      <c r="E1906" s="17">
        <v>50000</v>
      </c>
      <c r="F1906" s="17"/>
      <c r="G1906" s="17"/>
      <c r="H1906" s="43"/>
      <c r="I1906" s="17"/>
      <c r="J1906" s="17"/>
      <c r="K1906" s="43"/>
      <c r="L1906" s="32"/>
    </row>
    <row r="1907" spans="1:12" ht="31.5">
      <c r="A1907" s="155"/>
      <c r="B1907" s="151"/>
      <c r="C1907" s="24" t="s">
        <v>463</v>
      </c>
      <c r="D1907" s="17">
        <v>45000</v>
      </c>
      <c r="E1907" s="17">
        <v>0</v>
      </c>
      <c r="F1907" s="17"/>
      <c r="G1907" s="17"/>
      <c r="H1907" s="43"/>
      <c r="I1907" s="17"/>
      <c r="J1907" s="17"/>
      <c r="K1907" s="43"/>
      <c r="L1907" s="32" t="s">
        <v>77</v>
      </c>
    </row>
    <row r="1908" spans="1:12">
      <c r="A1908" s="155"/>
      <c r="B1908" s="151"/>
      <c r="C1908" s="24" t="s">
        <v>462</v>
      </c>
      <c r="D1908" s="17">
        <v>96000</v>
      </c>
      <c r="E1908" s="17">
        <v>96000</v>
      </c>
      <c r="F1908" s="17"/>
      <c r="G1908" s="17"/>
      <c r="H1908" s="43"/>
      <c r="I1908" s="17"/>
      <c r="J1908" s="17"/>
      <c r="K1908" s="43"/>
      <c r="L1908" s="32"/>
    </row>
    <row r="1909" spans="1:12">
      <c r="A1909" s="155"/>
      <c r="B1909" s="151"/>
      <c r="C1909" s="24" t="s">
        <v>461</v>
      </c>
      <c r="D1909" s="17">
        <v>96000</v>
      </c>
      <c r="E1909" s="17">
        <v>96000</v>
      </c>
      <c r="F1909" s="17"/>
      <c r="G1909" s="17"/>
      <c r="H1909" s="43"/>
      <c r="I1909" s="17"/>
      <c r="J1909" s="17"/>
      <c r="K1909" s="43"/>
      <c r="L1909" s="32"/>
    </row>
    <row r="1910" spans="1:12">
      <c r="A1910" s="155"/>
      <c r="B1910" s="151"/>
      <c r="C1910" s="24" t="s">
        <v>460</v>
      </c>
      <c r="D1910" s="17">
        <v>48000</v>
      </c>
      <c r="E1910" s="17">
        <v>48000</v>
      </c>
      <c r="F1910" s="17"/>
      <c r="G1910" s="17"/>
      <c r="H1910" s="43"/>
      <c r="I1910" s="17"/>
      <c r="J1910" s="17"/>
      <c r="K1910" s="43"/>
      <c r="L1910" s="32"/>
    </row>
    <row r="1911" spans="1:12">
      <c r="A1911" s="155"/>
      <c r="B1911" s="151"/>
      <c r="C1911" s="24" t="s">
        <v>459</v>
      </c>
      <c r="D1911" s="17">
        <v>48000</v>
      </c>
      <c r="E1911" s="17">
        <v>48000</v>
      </c>
      <c r="F1911" s="17"/>
      <c r="G1911" s="17"/>
      <c r="H1911" s="43"/>
      <c r="I1911" s="17"/>
      <c r="J1911" s="17"/>
      <c r="K1911" s="43"/>
      <c r="L1911" s="32"/>
    </row>
    <row r="1912" spans="1:12" ht="31.5">
      <c r="A1912" s="155"/>
      <c r="B1912" s="151"/>
      <c r="C1912" s="24" t="s">
        <v>458</v>
      </c>
      <c r="D1912" s="17">
        <v>18000</v>
      </c>
      <c r="E1912" s="17">
        <v>0</v>
      </c>
      <c r="F1912" s="17"/>
      <c r="G1912" s="17"/>
      <c r="H1912" s="43"/>
      <c r="I1912" s="17"/>
      <c r="J1912" s="17"/>
      <c r="K1912" s="43"/>
      <c r="L1912" s="32" t="s">
        <v>77</v>
      </c>
    </row>
    <row r="1913" spans="1:12" ht="31.5">
      <c r="A1913" s="155"/>
      <c r="B1913" s="151"/>
      <c r="C1913" s="24" t="s">
        <v>457</v>
      </c>
      <c r="D1913" s="17">
        <v>10000</v>
      </c>
      <c r="E1913" s="17">
        <v>0</v>
      </c>
      <c r="F1913" s="17"/>
      <c r="G1913" s="17"/>
      <c r="H1913" s="43"/>
      <c r="I1913" s="17"/>
      <c r="J1913" s="17"/>
      <c r="K1913" s="43"/>
      <c r="L1913" s="32" t="s">
        <v>77</v>
      </c>
    </row>
    <row r="1914" spans="1:12">
      <c r="A1914" s="155"/>
      <c r="B1914" s="151"/>
      <c r="C1914" s="24" t="s">
        <v>456</v>
      </c>
      <c r="D1914" s="17">
        <v>13000</v>
      </c>
      <c r="E1914" s="17">
        <v>13000</v>
      </c>
      <c r="F1914" s="17"/>
      <c r="G1914" s="17"/>
      <c r="H1914" s="43"/>
      <c r="I1914" s="17"/>
      <c r="J1914" s="17"/>
      <c r="K1914" s="43"/>
      <c r="L1914" s="32"/>
    </row>
    <row r="1915" spans="1:12">
      <c r="A1915" s="155"/>
      <c r="B1915" s="151"/>
      <c r="C1915" s="24" t="s">
        <v>455</v>
      </c>
      <c r="D1915" s="17">
        <v>40320</v>
      </c>
      <c r="E1915" s="17">
        <v>40320</v>
      </c>
      <c r="F1915" s="17"/>
      <c r="G1915" s="17"/>
      <c r="H1915" s="43"/>
      <c r="I1915" s="17"/>
      <c r="J1915" s="17"/>
      <c r="K1915" s="43"/>
      <c r="L1915" s="32"/>
    </row>
    <row r="1916" spans="1:12" ht="31.5">
      <c r="A1916" s="155"/>
      <c r="B1916" s="151"/>
      <c r="C1916" s="24" t="s">
        <v>454</v>
      </c>
      <c r="D1916" s="17">
        <v>28000</v>
      </c>
      <c r="E1916" s="17">
        <v>0</v>
      </c>
      <c r="F1916" s="17"/>
      <c r="G1916" s="17"/>
      <c r="H1916" s="43"/>
      <c r="I1916" s="17"/>
      <c r="J1916" s="17"/>
      <c r="K1916" s="43"/>
      <c r="L1916" s="32" t="s">
        <v>77</v>
      </c>
    </row>
    <row r="1917" spans="1:12">
      <c r="A1917" s="155"/>
      <c r="B1917" s="151"/>
      <c r="C1917" s="24" t="s">
        <v>453</v>
      </c>
      <c r="D1917" s="17">
        <v>96000</v>
      </c>
      <c r="E1917" s="17">
        <v>96000</v>
      </c>
      <c r="F1917" s="17"/>
      <c r="G1917" s="17"/>
      <c r="H1917" s="43"/>
      <c r="I1917" s="17"/>
      <c r="J1917" s="17"/>
      <c r="K1917" s="43"/>
      <c r="L1917" s="32"/>
    </row>
    <row r="1918" spans="1:12">
      <c r="A1918" s="155"/>
      <c r="B1918" s="151"/>
      <c r="C1918" s="24" t="s">
        <v>452</v>
      </c>
      <c r="D1918" s="17">
        <v>48000</v>
      </c>
      <c r="E1918" s="17">
        <v>48000</v>
      </c>
      <c r="F1918" s="17"/>
      <c r="G1918" s="17"/>
      <c r="H1918" s="43"/>
      <c r="I1918" s="17"/>
      <c r="J1918" s="17"/>
      <c r="K1918" s="43"/>
      <c r="L1918" s="32"/>
    </row>
    <row r="1919" spans="1:12">
      <c r="A1919" s="155"/>
      <c r="B1919" s="151"/>
      <c r="C1919" s="24" t="s">
        <v>451</v>
      </c>
      <c r="D1919" s="17">
        <v>40320</v>
      </c>
      <c r="E1919" s="17">
        <v>40320</v>
      </c>
      <c r="F1919" s="17"/>
      <c r="G1919" s="17"/>
      <c r="H1919" s="43"/>
      <c r="I1919" s="17"/>
      <c r="J1919" s="17"/>
      <c r="K1919" s="43"/>
      <c r="L1919" s="32"/>
    </row>
    <row r="1920" spans="1:12" ht="31.5">
      <c r="A1920" s="155"/>
      <c r="B1920" s="151"/>
      <c r="C1920" s="18" t="s">
        <v>450</v>
      </c>
      <c r="D1920" s="17">
        <v>18000</v>
      </c>
      <c r="E1920" s="17">
        <v>0</v>
      </c>
      <c r="F1920" s="17"/>
      <c r="G1920" s="17"/>
      <c r="H1920" s="43"/>
      <c r="I1920" s="17"/>
      <c r="J1920" s="17"/>
      <c r="K1920" s="43"/>
      <c r="L1920" s="32" t="s">
        <v>77</v>
      </c>
    </row>
    <row r="1921" spans="1:12">
      <c r="A1921" s="155"/>
      <c r="B1921" s="151"/>
      <c r="C1921" s="18" t="s">
        <v>449</v>
      </c>
      <c r="D1921" s="17">
        <v>8000</v>
      </c>
      <c r="E1921" s="17">
        <v>8000</v>
      </c>
      <c r="F1921" s="17"/>
      <c r="G1921" s="17"/>
      <c r="H1921" s="43"/>
      <c r="I1921" s="17"/>
      <c r="J1921" s="17"/>
      <c r="K1921" s="43"/>
      <c r="L1921" s="32"/>
    </row>
    <row r="1922" spans="1:12">
      <c r="A1922" s="156"/>
      <c r="B1922" s="152"/>
      <c r="C1922" s="24" t="s">
        <v>448</v>
      </c>
      <c r="D1922" s="17">
        <v>50000</v>
      </c>
      <c r="E1922" s="17">
        <v>50000</v>
      </c>
      <c r="F1922" s="17"/>
      <c r="G1922" s="17"/>
      <c r="H1922" s="43"/>
      <c r="I1922" s="17"/>
      <c r="J1922" s="17"/>
      <c r="K1922" s="43"/>
      <c r="L1922" s="32"/>
    </row>
    <row r="1923" spans="1:12">
      <c r="A1923" s="156"/>
      <c r="B1923" s="152"/>
      <c r="C1923" s="24" t="s">
        <v>447</v>
      </c>
      <c r="D1923" s="17">
        <v>42000</v>
      </c>
      <c r="E1923" s="17">
        <v>42000</v>
      </c>
      <c r="F1923" s="17"/>
      <c r="G1923" s="17"/>
      <c r="H1923" s="43"/>
      <c r="I1923" s="17"/>
      <c r="J1923" s="17"/>
      <c r="K1923" s="43"/>
      <c r="L1923" s="32"/>
    </row>
    <row r="1924" spans="1:12">
      <c r="A1924" s="156"/>
      <c r="B1924" s="152"/>
      <c r="C1924" s="24" t="s">
        <v>446</v>
      </c>
      <c r="D1924" s="17">
        <v>50000</v>
      </c>
      <c r="E1924" s="17">
        <v>50000</v>
      </c>
      <c r="F1924" s="17"/>
      <c r="G1924" s="17"/>
      <c r="H1924" s="43"/>
      <c r="I1924" s="17"/>
      <c r="J1924" s="17"/>
      <c r="K1924" s="43"/>
      <c r="L1924" s="32"/>
    </row>
    <row r="1925" spans="1:12">
      <c r="A1925" s="156"/>
      <c r="B1925" s="152"/>
      <c r="C1925" s="24" t="s">
        <v>445</v>
      </c>
      <c r="D1925" s="17">
        <v>72000</v>
      </c>
      <c r="E1925" s="17">
        <v>72000</v>
      </c>
      <c r="F1925" s="17"/>
      <c r="G1925" s="17"/>
      <c r="H1925" s="43"/>
      <c r="I1925" s="17"/>
      <c r="J1925" s="17"/>
      <c r="K1925" s="43"/>
      <c r="L1925" s="32"/>
    </row>
    <row r="1926" spans="1:12" ht="31.5">
      <c r="A1926" s="156"/>
      <c r="B1926" s="152"/>
      <c r="C1926" s="24" t="s">
        <v>444</v>
      </c>
      <c r="D1926" s="17">
        <v>305455</v>
      </c>
      <c r="E1926" s="17">
        <v>0</v>
      </c>
      <c r="F1926" s="17"/>
      <c r="G1926" s="17"/>
      <c r="H1926" s="43"/>
      <c r="I1926" s="17"/>
      <c r="J1926" s="17"/>
      <c r="K1926" s="43"/>
      <c r="L1926" s="32" t="s">
        <v>77</v>
      </c>
    </row>
    <row r="1927" spans="1:12" ht="31.5">
      <c r="A1927" s="156"/>
      <c r="B1927" s="152"/>
      <c r="C1927" s="24" t="s">
        <v>443</v>
      </c>
      <c r="D1927" s="17">
        <v>40000</v>
      </c>
      <c r="E1927" s="17">
        <v>0</v>
      </c>
      <c r="F1927" s="17"/>
      <c r="G1927" s="17"/>
      <c r="H1927" s="43"/>
      <c r="I1927" s="17"/>
      <c r="J1927" s="17"/>
      <c r="K1927" s="43"/>
      <c r="L1927" s="32" t="s">
        <v>77</v>
      </c>
    </row>
    <row r="1928" spans="1:12" ht="31.5">
      <c r="A1928" s="156"/>
      <c r="B1928" s="152"/>
      <c r="C1928" s="24" t="s">
        <v>442</v>
      </c>
      <c r="D1928" s="17">
        <v>40000</v>
      </c>
      <c r="E1928" s="17">
        <v>0</v>
      </c>
      <c r="F1928" s="17"/>
      <c r="G1928" s="17"/>
      <c r="H1928" s="43"/>
      <c r="I1928" s="17"/>
      <c r="J1928" s="17"/>
      <c r="K1928" s="43"/>
      <c r="L1928" s="32" t="s">
        <v>77</v>
      </c>
    </row>
    <row r="1929" spans="1:12" ht="31.5">
      <c r="A1929" s="156"/>
      <c r="B1929" s="152"/>
      <c r="C1929" s="24" t="s">
        <v>441</v>
      </c>
      <c r="D1929" s="17">
        <v>52800</v>
      </c>
      <c r="E1929" s="17">
        <v>0</v>
      </c>
      <c r="F1929" s="17"/>
      <c r="G1929" s="17"/>
      <c r="H1929" s="43"/>
      <c r="I1929" s="17"/>
      <c r="J1929" s="17"/>
      <c r="K1929" s="43"/>
      <c r="L1929" s="32" t="s">
        <v>77</v>
      </c>
    </row>
    <row r="1930" spans="1:12" ht="31.5">
      <c r="A1930" s="156"/>
      <c r="B1930" s="152"/>
      <c r="C1930" s="24" t="s">
        <v>440</v>
      </c>
      <c r="D1930" s="17">
        <v>20000</v>
      </c>
      <c r="E1930" s="17">
        <v>0</v>
      </c>
      <c r="F1930" s="17"/>
      <c r="G1930" s="17"/>
      <c r="H1930" s="43"/>
      <c r="I1930" s="17"/>
      <c r="J1930" s="17"/>
      <c r="K1930" s="43"/>
      <c r="L1930" s="32" t="s">
        <v>77</v>
      </c>
    </row>
    <row r="1931" spans="1:12" ht="31.5">
      <c r="A1931" s="156"/>
      <c r="B1931" s="152"/>
      <c r="C1931" s="24" t="s">
        <v>439</v>
      </c>
      <c r="D1931" s="17">
        <v>120000</v>
      </c>
      <c r="E1931" s="17">
        <v>0</v>
      </c>
      <c r="F1931" s="17"/>
      <c r="G1931" s="17"/>
      <c r="H1931" s="43"/>
      <c r="I1931" s="17"/>
      <c r="J1931" s="17"/>
      <c r="K1931" s="43"/>
      <c r="L1931" s="32" t="s">
        <v>77</v>
      </c>
    </row>
    <row r="1932" spans="1:12" ht="31.5">
      <c r="A1932" s="156"/>
      <c r="B1932" s="152"/>
      <c r="C1932" s="24" t="s">
        <v>438</v>
      </c>
      <c r="D1932" s="17">
        <v>120000</v>
      </c>
      <c r="E1932" s="17">
        <v>0</v>
      </c>
      <c r="F1932" s="17"/>
      <c r="G1932" s="17"/>
      <c r="H1932" s="43"/>
      <c r="I1932" s="17"/>
      <c r="J1932" s="17"/>
      <c r="K1932" s="43"/>
      <c r="L1932" s="32" t="s">
        <v>77</v>
      </c>
    </row>
    <row r="1933" spans="1:12" ht="31.5">
      <c r="A1933" s="156"/>
      <c r="B1933" s="152"/>
      <c r="C1933" s="24" t="s">
        <v>437</v>
      </c>
      <c r="D1933" s="17">
        <v>52000</v>
      </c>
      <c r="E1933" s="17">
        <v>0</v>
      </c>
      <c r="F1933" s="17"/>
      <c r="G1933" s="17"/>
      <c r="H1933" s="43"/>
      <c r="I1933" s="17"/>
      <c r="J1933" s="17"/>
      <c r="K1933" s="43"/>
      <c r="L1933" s="32" t="s">
        <v>77</v>
      </c>
    </row>
    <row r="1934" spans="1:12" ht="31.5">
      <c r="A1934" s="156"/>
      <c r="B1934" s="152"/>
      <c r="C1934" s="24" t="s">
        <v>436</v>
      </c>
      <c r="D1934" s="17">
        <v>12500</v>
      </c>
      <c r="E1934" s="17">
        <v>0</v>
      </c>
      <c r="F1934" s="17"/>
      <c r="G1934" s="17"/>
      <c r="H1934" s="43"/>
      <c r="I1934" s="17"/>
      <c r="J1934" s="17"/>
      <c r="K1934" s="43"/>
      <c r="L1934" s="32" t="s">
        <v>77</v>
      </c>
    </row>
    <row r="1935" spans="1:12" ht="31.5">
      <c r="A1935" s="156"/>
      <c r="B1935" s="152"/>
      <c r="C1935" s="24" t="s">
        <v>435</v>
      </c>
      <c r="D1935" s="17">
        <v>10000</v>
      </c>
      <c r="E1935" s="17">
        <v>0</v>
      </c>
      <c r="F1935" s="17"/>
      <c r="G1935" s="17"/>
      <c r="H1935" s="43"/>
      <c r="I1935" s="17"/>
      <c r="J1935" s="17"/>
      <c r="K1935" s="43"/>
      <c r="L1935" s="32" t="s">
        <v>77</v>
      </c>
    </row>
    <row r="1936" spans="1:12" ht="31.5">
      <c r="A1936" s="156"/>
      <c r="B1936" s="152"/>
      <c r="C1936" s="24" t="s">
        <v>434</v>
      </c>
      <c r="D1936" s="17">
        <v>8000</v>
      </c>
      <c r="E1936" s="17">
        <v>0</v>
      </c>
      <c r="F1936" s="17"/>
      <c r="G1936" s="17"/>
      <c r="H1936" s="43"/>
      <c r="I1936" s="17"/>
      <c r="J1936" s="17"/>
      <c r="K1936" s="43"/>
      <c r="L1936" s="32" t="s">
        <v>77</v>
      </c>
    </row>
    <row r="1937" spans="1:12" ht="31.5">
      <c r="A1937" s="156"/>
      <c r="B1937" s="152"/>
      <c r="C1937" s="18" t="s">
        <v>433</v>
      </c>
      <c r="D1937" s="17">
        <v>160000</v>
      </c>
      <c r="E1937" s="17">
        <v>0</v>
      </c>
      <c r="F1937" s="17"/>
      <c r="G1937" s="17"/>
      <c r="H1937" s="43"/>
      <c r="I1937" s="17"/>
      <c r="J1937" s="17"/>
      <c r="K1937" s="43"/>
      <c r="L1937" s="32" t="s">
        <v>77</v>
      </c>
    </row>
    <row r="1938" spans="1:12" ht="31.5">
      <c r="A1938" s="156"/>
      <c r="B1938" s="152"/>
      <c r="C1938" s="18" t="s">
        <v>432</v>
      </c>
      <c r="D1938" s="17">
        <v>20000</v>
      </c>
      <c r="E1938" s="17">
        <v>0</v>
      </c>
      <c r="F1938" s="17"/>
      <c r="G1938" s="17"/>
      <c r="H1938" s="43"/>
      <c r="I1938" s="17"/>
      <c r="J1938" s="17"/>
      <c r="K1938" s="43"/>
      <c r="L1938" s="32" t="s">
        <v>77</v>
      </c>
    </row>
    <row r="1939" spans="1:12">
      <c r="A1939" s="156"/>
      <c r="B1939" s="152"/>
      <c r="C1939" s="24" t="s">
        <v>431</v>
      </c>
      <c r="D1939" s="17">
        <v>18990</v>
      </c>
      <c r="E1939" s="17">
        <v>18990</v>
      </c>
      <c r="F1939" s="17"/>
      <c r="G1939" s="17"/>
      <c r="H1939" s="43"/>
      <c r="I1939" s="17"/>
      <c r="J1939" s="17"/>
      <c r="K1939" s="43"/>
      <c r="L1939" s="32"/>
    </row>
    <row r="1940" spans="1:12" ht="31.5">
      <c r="A1940" s="156"/>
      <c r="B1940" s="152"/>
      <c r="C1940" s="24" t="s">
        <v>430</v>
      </c>
      <c r="D1940" s="17">
        <v>150000</v>
      </c>
      <c r="E1940" s="17">
        <v>0</v>
      </c>
      <c r="F1940" s="17"/>
      <c r="G1940" s="17"/>
      <c r="H1940" s="43"/>
      <c r="I1940" s="17"/>
      <c r="J1940" s="17"/>
      <c r="K1940" s="43"/>
      <c r="L1940" s="32" t="s">
        <v>77</v>
      </c>
    </row>
    <row r="1941" spans="1:12">
      <c r="A1941" s="156"/>
      <c r="B1941" s="152"/>
      <c r="C1941" s="24" t="s">
        <v>429</v>
      </c>
      <c r="D1941" s="17">
        <v>10000</v>
      </c>
      <c r="E1941" s="17">
        <v>10000</v>
      </c>
      <c r="F1941" s="17"/>
      <c r="G1941" s="17"/>
      <c r="H1941" s="43"/>
      <c r="I1941" s="17"/>
      <c r="J1941" s="17"/>
      <c r="K1941" s="43"/>
      <c r="L1941" s="32"/>
    </row>
    <row r="1942" spans="1:12">
      <c r="A1942" s="156"/>
      <c r="B1942" s="152"/>
      <c r="C1942" s="24" t="s">
        <v>428</v>
      </c>
      <c r="D1942" s="17">
        <v>85000</v>
      </c>
      <c r="E1942" s="17">
        <v>85000</v>
      </c>
      <c r="F1942" s="17"/>
      <c r="G1942" s="17"/>
      <c r="H1942" s="43"/>
      <c r="I1942" s="17"/>
      <c r="J1942" s="17"/>
      <c r="K1942" s="43"/>
      <c r="L1942" s="32"/>
    </row>
    <row r="1943" spans="1:12">
      <c r="A1943" s="156"/>
      <c r="B1943" s="152"/>
      <c r="C1943" s="24" t="s">
        <v>427</v>
      </c>
      <c r="D1943" s="17">
        <v>4800</v>
      </c>
      <c r="E1943" s="17">
        <v>4800</v>
      </c>
      <c r="F1943" s="17"/>
      <c r="G1943" s="17"/>
      <c r="H1943" s="43"/>
      <c r="I1943" s="17"/>
      <c r="J1943" s="17"/>
      <c r="K1943" s="43"/>
      <c r="L1943" s="32"/>
    </row>
    <row r="1944" spans="1:12" ht="31.5">
      <c r="A1944" s="156"/>
      <c r="B1944" s="152"/>
      <c r="C1944" s="24" t="s">
        <v>426</v>
      </c>
      <c r="D1944" s="17">
        <v>39600</v>
      </c>
      <c r="E1944" s="17">
        <v>0</v>
      </c>
      <c r="F1944" s="17"/>
      <c r="G1944" s="17"/>
      <c r="H1944" s="43"/>
      <c r="I1944" s="17"/>
      <c r="J1944" s="17"/>
      <c r="K1944" s="43"/>
      <c r="L1944" s="32" t="s">
        <v>77</v>
      </c>
    </row>
    <row r="1945" spans="1:12">
      <c r="A1945" s="156"/>
      <c r="B1945" s="152"/>
      <c r="C1945" s="24" t="s">
        <v>425</v>
      </c>
      <c r="D1945" s="17">
        <v>195840</v>
      </c>
      <c r="E1945" s="17">
        <v>195840</v>
      </c>
      <c r="F1945" s="17"/>
      <c r="G1945" s="17"/>
      <c r="H1945" s="43"/>
      <c r="I1945" s="17"/>
      <c r="J1945" s="17"/>
      <c r="K1945" s="43"/>
      <c r="L1945" s="32"/>
    </row>
    <row r="1946" spans="1:12">
      <c r="A1946" s="156"/>
      <c r="B1946" s="152"/>
      <c r="C1946" s="24" t="s">
        <v>424</v>
      </c>
      <c r="D1946" s="17">
        <v>48000</v>
      </c>
      <c r="E1946" s="17">
        <v>48000</v>
      </c>
      <c r="F1946" s="17"/>
      <c r="G1946" s="17"/>
      <c r="H1946" s="43"/>
      <c r="I1946" s="17"/>
      <c r="J1946" s="17"/>
      <c r="K1946" s="43"/>
      <c r="L1946" s="32"/>
    </row>
    <row r="1947" spans="1:12">
      <c r="A1947" s="156"/>
      <c r="B1947" s="152"/>
      <c r="C1947" s="24" t="s">
        <v>423</v>
      </c>
      <c r="D1947" s="17">
        <v>16000</v>
      </c>
      <c r="E1947" s="17">
        <v>16000</v>
      </c>
      <c r="F1947" s="17"/>
      <c r="G1947" s="17"/>
      <c r="H1947" s="43"/>
      <c r="I1947" s="17"/>
      <c r="J1947" s="17"/>
      <c r="K1947" s="43"/>
      <c r="L1947" s="32"/>
    </row>
    <row r="1948" spans="1:12">
      <c r="A1948" s="156"/>
      <c r="B1948" s="152"/>
      <c r="C1948" s="24" t="s">
        <v>422</v>
      </c>
      <c r="D1948" s="17">
        <v>8000</v>
      </c>
      <c r="E1948" s="17">
        <v>8000</v>
      </c>
      <c r="F1948" s="17"/>
      <c r="G1948" s="17"/>
      <c r="H1948" s="43"/>
      <c r="I1948" s="17"/>
      <c r="J1948" s="17"/>
      <c r="K1948" s="43"/>
      <c r="L1948" s="32"/>
    </row>
    <row r="1949" spans="1:12">
      <c r="A1949" s="156"/>
      <c r="B1949" s="152"/>
      <c r="C1949" s="24" t="s">
        <v>421</v>
      </c>
      <c r="D1949" s="17">
        <v>20000</v>
      </c>
      <c r="E1949" s="17">
        <v>20000</v>
      </c>
      <c r="F1949" s="17"/>
      <c r="G1949" s="17"/>
      <c r="H1949" s="43"/>
      <c r="I1949" s="17"/>
      <c r="J1949" s="17"/>
      <c r="K1949" s="43"/>
      <c r="L1949" s="32"/>
    </row>
    <row r="1950" spans="1:12">
      <c r="A1950" s="156"/>
      <c r="B1950" s="152"/>
      <c r="C1950" s="24" t="s">
        <v>420</v>
      </c>
      <c r="D1950" s="17">
        <v>56000</v>
      </c>
      <c r="E1950" s="17">
        <v>56000</v>
      </c>
      <c r="F1950" s="17"/>
      <c r="G1950" s="17"/>
      <c r="H1950" s="43"/>
      <c r="I1950" s="17"/>
      <c r="J1950" s="17"/>
      <c r="K1950" s="43"/>
      <c r="L1950" s="32"/>
    </row>
    <row r="1951" spans="1:12">
      <c r="A1951" s="156"/>
      <c r="B1951" s="152"/>
      <c r="C1951" s="24" t="s">
        <v>419</v>
      </c>
      <c r="D1951" s="17">
        <v>8000</v>
      </c>
      <c r="E1951" s="17">
        <v>8000</v>
      </c>
      <c r="F1951" s="17"/>
      <c r="G1951" s="17"/>
      <c r="H1951" s="43"/>
      <c r="I1951" s="17"/>
      <c r="J1951" s="17"/>
      <c r="K1951" s="43"/>
      <c r="L1951" s="32"/>
    </row>
    <row r="1952" spans="1:12">
      <c r="A1952" s="156"/>
      <c r="B1952" s="152"/>
      <c r="C1952" s="24" t="s">
        <v>418</v>
      </c>
      <c r="D1952" s="17">
        <v>120000</v>
      </c>
      <c r="E1952" s="17">
        <v>120000</v>
      </c>
      <c r="F1952" s="17"/>
      <c r="G1952" s="17"/>
      <c r="H1952" s="43"/>
      <c r="I1952" s="17"/>
      <c r="J1952" s="17"/>
      <c r="K1952" s="43"/>
      <c r="L1952" s="32"/>
    </row>
    <row r="1953" spans="1:12">
      <c r="A1953" s="156"/>
      <c r="B1953" s="152"/>
      <c r="C1953" s="24" t="s">
        <v>417</v>
      </c>
      <c r="D1953" s="17">
        <v>50000</v>
      </c>
      <c r="E1953" s="17">
        <v>50000</v>
      </c>
      <c r="F1953" s="17"/>
      <c r="G1953" s="17"/>
      <c r="H1953" s="43"/>
      <c r="I1953" s="17"/>
      <c r="J1953" s="17"/>
      <c r="K1953" s="43"/>
      <c r="L1953" s="32"/>
    </row>
    <row r="1954" spans="1:12">
      <c r="A1954" s="156"/>
      <c r="B1954" s="152"/>
      <c r="C1954" s="18" t="s">
        <v>416</v>
      </c>
      <c r="D1954" s="17">
        <v>10000</v>
      </c>
      <c r="E1954" s="17">
        <v>10000</v>
      </c>
      <c r="F1954" s="17"/>
      <c r="G1954" s="17"/>
      <c r="H1954" s="43"/>
      <c r="I1954" s="17"/>
      <c r="J1954" s="17"/>
      <c r="K1954" s="43"/>
      <c r="L1954" s="32"/>
    </row>
    <row r="1955" spans="1:12">
      <c r="A1955" s="156"/>
      <c r="B1955" s="152"/>
      <c r="C1955" s="18" t="s">
        <v>415</v>
      </c>
      <c r="D1955" s="17">
        <v>30000</v>
      </c>
      <c r="E1955" s="17">
        <v>30000</v>
      </c>
      <c r="F1955" s="17"/>
      <c r="G1955" s="17"/>
      <c r="H1955" s="43"/>
      <c r="I1955" s="17"/>
      <c r="J1955" s="17"/>
      <c r="K1955" s="43"/>
      <c r="L1955" s="32"/>
    </row>
    <row r="1956" spans="1:12">
      <c r="A1956" s="156"/>
      <c r="B1956" s="152"/>
      <c r="C1956" s="24" t="s">
        <v>414</v>
      </c>
      <c r="D1956" s="17">
        <v>180000</v>
      </c>
      <c r="E1956" s="17">
        <v>180000</v>
      </c>
      <c r="F1956" s="17"/>
      <c r="G1956" s="17"/>
      <c r="H1956" s="43"/>
      <c r="I1956" s="17"/>
      <c r="J1956" s="17"/>
      <c r="K1956" s="43"/>
      <c r="L1956" s="32"/>
    </row>
    <row r="1957" spans="1:12">
      <c r="A1957" s="156"/>
      <c r="B1957" s="152"/>
      <c r="C1957" s="24" t="s">
        <v>413</v>
      </c>
      <c r="D1957" s="17">
        <v>150000</v>
      </c>
      <c r="E1957" s="17">
        <v>150000</v>
      </c>
      <c r="F1957" s="17"/>
      <c r="G1957" s="17"/>
      <c r="H1957" s="43"/>
      <c r="I1957" s="17"/>
      <c r="J1957" s="17"/>
      <c r="K1957" s="43"/>
      <c r="L1957" s="32"/>
    </row>
    <row r="1958" spans="1:12">
      <c r="A1958" s="156"/>
      <c r="B1958" s="152"/>
      <c r="C1958" s="24" t="s">
        <v>412</v>
      </c>
      <c r="D1958" s="17">
        <v>160000</v>
      </c>
      <c r="E1958" s="17">
        <v>160000</v>
      </c>
      <c r="F1958" s="17"/>
      <c r="G1958" s="17"/>
      <c r="H1958" s="43"/>
      <c r="I1958" s="17"/>
      <c r="J1958" s="17"/>
      <c r="K1958" s="43"/>
      <c r="L1958" s="32"/>
    </row>
    <row r="1959" spans="1:12">
      <c r="A1959" s="156"/>
      <c r="B1959" s="152"/>
      <c r="C1959" s="24" t="s">
        <v>411</v>
      </c>
      <c r="D1959" s="17">
        <v>150000</v>
      </c>
      <c r="E1959" s="17">
        <v>150000</v>
      </c>
      <c r="F1959" s="17"/>
      <c r="G1959" s="17"/>
      <c r="H1959" s="43"/>
      <c r="I1959" s="17"/>
      <c r="J1959" s="17"/>
      <c r="K1959" s="43"/>
      <c r="L1959" s="32"/>
    </row>
    <row r="1960" spans="1:12">
      <c r="A1960" s="156"/>
      <c r="B1960" s="152"/>
      <c r="C1960" s="24" t="s">
        <v>108</v>
      </c>
      <c r="D1960" s="17">
        <v>10000</v>
      </c>
      <c r="E1960" s="17">
        <v>10000</v>
      </c>
      <c r="F1960" s="17"/>
      <c r="G1960" s="17"/>
      <c r="H1960" s="43"/>
      <c r="I1960" s="17"/>
      <c r="J1960" s="17"/>
      <c r="K1960" s="43"/>
      <c r="L1960" s="32"/>
    </row>
    <row r="1961" spans="1:12">
      <c r="A1961" s="156"/>
      <c r="B1961" s="152"/>
      <c r="C1961" s="24" t="s">
        <v>410</v>
      </c>
      <c r="D1961" s="17">
        <v>50000</v>
      </c>
      <c r="E1961" s="17">
        <v>50000</v>
      </c>
      <c r="F1961" s="17"/>
      <c r="G1961" s="17"/>
      <c r="H1961" s="43"/>
      <c r="I1961" s="17"/>
      <c r="J1961" s="17"/>
      <c r="K1961" s="43"/>
      <c r="L1961" s="32"/>
    </row>
    <row r="1962" spans="1:12">
      <c r="A1962" s="156"/>
      <c r="B1962" s="152"/>
      <c r="C1962" s="24" t="s">
        <v>409</v>
      </c>
      <c r="D1962" s="17">
        <v>20000</v>
      </c>
      <c r="E1962" s="17">
        <v>20000</v>
      </c>
      <c r="F1962" s="17"/>
      <c r="G1962" s="17"/>
      <c r="H1962" s="43"/>
      <c r="I1962" s="17"/>
      <c r="J1962" s="17"/>
      <c r="K1962" s="43"/>
      <c r="L1962" s="32"/>
    </row>
    <row r="1963" spans="1:12">
      <c r="A1963" s="156"/>
      <c r="B1963" s="152"/>
      <c r="C1963" s="24" t="s">
        <v>408</v>
      </c>
      <c r="D1963" s="17">
        <v>100000</v>
      </c>
      <c r="E1963" s="17">
        <v>100000</v>
      </c>
      <c r="F1963" s="17"/>
      <c r="G1963" s="17"/>
      <c r="H1963" s="43"/>
      <c r="I1963" s="17"/>
      <c r="J1963" s="17"/>
      <c r="K1963" s="43"/>
      <c r="L1963" s="32"/>
    </row>
    <row r="1964" spans="1:12" ht="31.5">
      <c r="A1964" s="156"/>
      <c r="B1964" s="152"/>
      <c r="C1964" s="24" t="s">
        <v>407</v>
      </c>
      <c r="D1964" s="17">
        <v>120000</v>
      </c>
      <c r="E1964" s="17">
        <v>0</v>
      </c>
      <c r="F1964" s="17"/>
      <c r="G1964" s="17"/>
      <c r="H1964" s="43"/>
      <c r="I1964" s="17"/>
      <c r="J1964" s="17"/>
      <c r="K1964" s="43"/>
      <c r="L1964" s="32" t="s">
        <v>77</v>
      </c>
    </row>
    <row r="1965" spans="1:12">
      <c r="A1965" s="156"/>
      <c r="B1965" s="152"/>
      <c r="C1965" s="24" t="s">
        <v>406</v>
      </c>
      <c r="D1965" s="17">
        <v>18000</v>
      </c>
      <c r="E1965" s="17">
        <v>18000</v>
      </c>
      <c r="F1965" s="17"/>
      <c r="G1965" s="17"/>
      <c r="H1965" s="43"/>
      <c r="I1965" s="17"/>
      <c r="J1965" s="17"/>
      <c r="K1965" s="43"/>
      <c r="L1965" s="32"/>
    </row>
    <row r="1966" spans="1:12">
      <c r="A1966" s="156"/>
      <c r="B1966" s="152"/>
      <c r="C1966" s="24" t="s">
        <v>405</v>
      </c>
      <c r="D1966" s="17">
        <v>24000</v>
      </c>
      <c r="E1966" s="17">
        <v>24000</v>
      </c>
      <c r="F1966" s="17"/>
      <c r="G1966" s="17"/>
      <c r="H1966" s="43"/>
      <c r="I1966" s="17"/>
      <c r="J1966" s="17"/>
      <c r="K1966" s="43"/>
      <c r="L1966" s="32"/>
    </row>
    <row r="1967" spans="1:12">
      <c r="A1967" s="157"/>
      <c r="B1967" s="153"/>
      <c r="C1967" s="16" t="s">
        <v>1</v>
      </c>
      <c r="D1967" s="15">
        <f>SUM(D1905:D1966)</f>
        <v>3771625</v>
      </c>
      <c r="E1967" s="15">
        <f>SUM(E1905:E1966)</f>
        <v>2382270</v>
      </c>
      <c r="F1967" s="15">
        <f>SUM(F1905:F1966)</f>
        <v>0</v>
      </c>
      <c r="G1967" s="15">
        <f>SUM(G1905:G1966)</f>
        <v>0</v>
      </c>
      <c r="H1967" s="15">
        <v>0</v>
      </c>
      <c r="I1967" s="15">
        <f>SUM(I1905:I1966)</f>
        <v>0</v>
      </c>
      <c r="J1967" s="15">
        <f>SUM(J1905:J1966)</f>
        <v>0</v>
      </c>
      <c r="K1967" s="15">
        <v>0</v>
      </c>
      <c r="L1967" s="34"/>
    </row>
    <row r="1968" spans="1:12">
      <c r="A1968" s="149">
        <v>139</v>
      </c>
      <c r="B1968" s="158" t="s">
        <v>404</v>
      </c>
      <c r="C1968" s="24" t="s">
        <v>403</v>
      </c>
      <c r="D1968" s="17">
        <v>348000</v>
      </c>
      <c r="E1968" s="17">
        <v>348000</v>
      </c>
      <c r="F1968" s="17"/>
      <c r="G1968" s="17"/>
      <c r="H1968" s="43"/>
      <c r="I1968" s="17"/>
      <c r="J1968" s="17"/>
      <c r="K1968" s="43"/>
      <c r="L1968" s="32"/>
    </row>
    <row r="1969" spans="1:12">
      <c r="A1969" s="149"/>
      <c r="B1969" s="158"/>
      <c r="C1969" s="24" t="s">
        <v>402</v>
      </c>
      <c r="D1969" s="17">
        <v>90000</v>
      </c>
      <c r="E1969" s="17">
        <v>90000</v>
      </c>
      <c r="F1969" s="17"/>
      <c r="G1969" s="17"/>
      <c r="H1969" s="43"/>
      <c r="I1969" s="17"/>
      <c r="J1969" s="17"/>
      <c r="K1969" s="43"/>
      <c r="L1969" s="32"/>
    </row>
    <row r="1970" spans="1:12">
      <c r="A1970" s="149"/>
      <c r="B1970" s="158"/>
      <c r="C1970" s="24" t="s">
        <v>401</v>
      </c>
      <c r="D1970" s="17">
        <v>108000</v>
      </c>
      <c r="E1970" s="17">
        <v>108000</v>
      </c>
      <c r="F1970" s="17"/>
      <c r="G1970" s="17"/>
      <c r="H1970" s="43"/>
      <c r="I1970" s="17"/>
      <c r="J1970" s="17"/>
      <c r="K1970" s="43"/>
      <c r="L1970" s="32"/>
    </row>
    <row r="1971" spans="1:12">
      <c r="A1971" s="149"/>
      <c r="B1971" s="158"/>
      <c r="C1971" s="24" t="s">
        <v>400</v>
      </c>
      <c r="D1971" s="17">
        <v>498200</v>
      </c>
      <c r="E1971" s="17">
        <v>498200</v>
      </c>
      <c r="F1971" s="17"/>
      <c r="G1971" s="17"/>
      <c r="H1971" s="43"/>
      <c r="I1971" s="17"/>
      <c r="J1971" s="17"/>
      <c r="K1971" s="43"/>
      <c r="L1971" s="32"/>
    </row>
    <row r="1972" spans="1:12">
      <c r="A1972" s="149"/>
      <c r="B1972" s="158"/>
      <c r="C1972" s="24" t="s">
        <v>399</v>
      </c>
      <c r="D1972" s="17">
        <v>100000</v>
      </c>
      <c r="E1972" s="17">
        <v>100000</v>
      </c>
      <c r="F1972" s="17"/>
      <c r="G1972" s="17"/>
      <c r="H1972" s="43"/>
      <c r="I1972" s="17"/>
      <c r="J1972" s="17"/>
      <c r="K1972" s="43"/>
      <c r="L1972" s="32"/>
    </row>
    <row r="1973" spans="1:12">
      <c r="A1973" s="149"/>
      <c r="B1973" s="158"/>
      <c r="C1973" s="24" t="s">
        <v>398</v>
      </c>
      <c r="D1973" s="17">
        <v>28800</v>
      </c>
      <c r="E1973" s="17">
        <v>28800</v>
      </c>
      <c r="F1973" s="17"/>
      <c r="G1973" s="17"/>
      <c r="H1973" s="43"/>
      <c r="I1973" s="17"/>
      <c r="J1973" s="17"/>
      <c r="K1973" s="43"/>
      <c r="L1973" s="32"/>
    </row>
    <row r="1974" spans="1:12" ht="31.5">
      <c r="A1974" s="149"/>
      <c r="B1974" s="158"/>
      <c r="C1974" s="24" t="s">
        <v>397</v>
      </c>
      <c r="D1974" s="17">
        <v>160000</v>
      </c>
      <c r="E1974" s="17">
        <v>0</v>
      </c>
      <c r="F1974" s="17"/>
      <c r="G1974" s="17"/>
      <c r="H1974" s="43"/>
      <c r="I1974" s="17"/>
      <c r="J1974" s="17"/>
      <c r="K1974" s="43"/>
      <c r="L1974" s="32" t="s">
        <v>77</v>
      </c>
    </row>
    <row r="1975" spans="1:12" ht="31.5">
      <c r="A1975" s="149"/>
      <c r="B1975" s="158"/>
      <c r="C1975" s="24" t="s">
        <v>396</v>
      </c>
      <c r="D1975" s="17">
        <v>108000</v>
      </c>
      <c r="E1975" s="17">
        <v>0</v>
      </c>
      <c r="F1975" s="17"/>
      <c r="G1975" s="17"/>
      <c r="H1975" s="43"/>
      <c r="I1975" s="17"/>
      <c r="J1975" s="17"/>
      <c r="K1975" s="43"/>
      <c r="L1975" s="32" t="s">
        <v>77</v>
      </c>
    </row>
    <row r="1976" spans="1:12" ht="31.5">
      <c r="A1976" s="149"/>
      <c r="B1976" s="158"/>
      <c r="C1976" s="24" t="s">
        <v>120</v>
      </c>
      <c r="D1976" s="17">
        <v>40000</v>
      </c>
      <c r="E1976" s="17">
        <v>0</v>
      </c>
      <c r="F1976" s="17"/>
      <c r="G1976" s="17"/>
      <c r="H1976" s="43"/>
      <c r="I1976" s="17"/>
      <c r="J1976" s="17"/>
      <c r="K1976" s="43"/>
      <c r="L1976" s="32" t="s">
        <v>77</v>
      </c>
    </row>
    <row r="1977" spans="1:12" ht="31.5">
      <c r="A1977" s="149"/>
      <c r="B1977" s="158"/>
      <c r="C1977" s="24" t="s">
        <v>395</v>
      </c>
      <c r="D1977" s="17">
        <v>48000</v>
      </c>
      <c r="E1977" s="17">
        <v>0</v>
      </c>
      <c r="F1977" s="17"/>
      <c r="G1977" s="17"/>
      <c r="H1977" s="43"/>
      <c r="I1977" s="17"/>
      <c r="J1977" s="17"/>
      <c r="K1977" s="43"/>
      <c r="L1977" s="32" t="s">
        <v>77</v>
      </c>
    </row>
    <row r="1978" spans="1:12">
      <c r="A1978" s="149"/>
      <c r="B1978" s="158"/>
      <c r="C1978" s="16" t="s">
        <v>1</v>
      </c>
      <c r="D1978" s="15">
        <f>SUM(D1968:D1977)</f>
        <v>1529000</v>
      </c>
      <c r="E1978" s="15">
        <f>SUM(E1968:E1977)</f>
        <v>1173000</v>
      </c>
      <c r="F1978" s="15">
        <f>SUM(F1968:F1977)</f>
        <v>0</v>
      </c>
      <c r="G1978" s="15">
        <f>SUM(G1968:G1977)</f>
        <v>0</v>
      </c>
      <c r="H1978" s="15">
        <v>0</v>
      </c>
      <c r="I1978" s="15">
        <f>SUM(I1968:I1977)</f>
        <v>0</v>
      </c>
      <c r="J1978" s="15">
        <f>SUM(J1968:J1977)</f>
        <v>0</v>
      </c>
      <c r="K1978" s="15">
        <v>0</v>
      </c>
      <c r="L1978" s="34"/>
    </row>
    <row r="1979" spans="1:12" ht="31.5">
      <c r="A1979" s="149">
        <v>140</v>
      </c>
      <c r="B1979" s="158" t="s">
        <v>394</v>
      </c>
      <c r="C1979" s="24" t="s">
        <v>393</v>
      </c>
      <c r="D1979" s="17">
        <v>3326600</v>
      </c>
      <c r="E1979" s="17">
        <v>0</v>
      </c>
      <c r="F1979" s="17"/>
      <c r="G1979" s="17"/>
      <c r="H1979" s="43"/>
      <c r="I1979" s="17"/>
      <c r="J1979" s="17"/>
      <c r="K1979" s="43"/>
      <c r="L1979" s="32" t="s">
        <v>77</v>
      </c>
    </row>
    <row r="1980" spans="1:12">
      <c r="A1980" s="149"/>
      <c r="B1980" s="158"/>
      <c r="C1980" s="24" t="s">
        <v>392</v>
      </c>
      <c r="D1980" s="17">
        <v>66000</v>
      </c>
      <c r="E1980" s="17">
        <v>66000</v>
      </c>
      <c r="F1980" s="17"/>
      <c r="G1980" s="17"/>
      <c r="H1980" s="43"/>
      <c r="I1980" s="17"/>
      <c r="J1980" s="17"/>
      <c r="K1980" s="43"/>
      <c r="L1980" s="32"/>
    </row>
    <row r="1981" spans="1:12">
      <c r="A1981" s="149"/>
      <c r="B1981" s="158"/>
      <c r="C1981" s="24" t="s">
        <v>391</v>
      </c>
      <c r="D1981" s="17">
        <v>33600</v>
      </c>
      <c r="E1981" s="17">
        <v>33600</v>
      </c>
      <c r="F1981" s="17"/>
      <c r="G1981" s="17"/>
      <c r="H1981" s="43"/>
      <c r="I1981" s="17"/>
      <c r="J1981" s="17"/>
      <c r="K1981" s="43"/>
      <c r="L1981" s="32"/>
    </row>
    <row r="1982" spans="1:12">
      <c r="A1982" s="149"/>
      <c r="B1982" s="158"/>
      <c r="C1982" s="24" t="s">
        <v>390</v>
      </c>
      <c r="D1982" s="17">
        <v>13200</v>
      </c>
      <c r="E1982" s="17">
        <v>13200</v>
      </c>
      <c r="F1982" s="17"/>
      <c r="G1982" s="17"/>
      <c r="H1982" s="43"/>
      <c r="I1982" s="17"/>
      <c r="J1982" s="17"/>
      <c r="K1982" s="43"/>
      <c r="L1982" s="32"/>
    </row>
    <row r="1983" spans="1:12">
      <c r="A1983" s="149"/>
      <c r="B1983" s="158"/>
      <c r="C1983" s="24" t="s">
        <v>389</v>
      </c>
      <c r="D1983" s="17">
        <v>211200</v>
      </c>
      <c r="E1983" s="17">
        <v>211200</v>
      </c>
      <c r="F1983" s="17"/>
      <c r="G1983" s="17"/>
      <c r="H1983" s="43"/>
      <c r="I1983" s="17"/>
      <c r="J1983" s="17"/>
      <c r="K1983" s="43"/>
      <c r="L1983" s="32"/>
    </row>
    <row r="1984" spans="1:12" ht="31.5">
      <c r="A1984" s="149"/>
      <c r="B1984" s="158"/>
      <c r="C1984" s="24" t="s">
        <v>388</v>
      </c>
      <c r="D1984" s="17">
        <v>928000</v>
      </c>
      <c r="E1984" s="17">
        <v>0</v>
      </c>
      <c r="F1984" s="17"/>
      <c r="G1984" s="17"/>
      <c r="H1984" s="43"/>
      <c r="I1984" s="17"/>
      <c r="J1984" s="17"/>
      <c r="K1984" s="43"/>
      <c r="L1984" s="32" t="s">
        <v>77</v>
      </c>
    </row>
    <row r="1985" spans="1:12">
      <c r="A1985" s="149"/>
      <c r="B1985" s="158"/>
      <c r="C1985" s="24" t="s">
        <v>387</v>
      </c>
      <c r="D1985" s="17">
        <v>260000</v>
      </c>
      <c r="E1985" s="17">
        <v>260000</v>
      </c>
      <c r="F1985" s="17"/>
      <c r="G1985" s="17"/>
      <c r="H1985" s="43"/>
      <c r="I1985" s="17"/>
      <c r="J1985" s="17"/>
      <c r="K1985" s="43"/>
      <c r="L1985" s="32"/>
    </row>
    <row r="1986" spans="1:12">
      <c r="A1986" s="149"/>
      <c r="B1986" s="158"/>
      <c r="C1986" s="24" t="s">
        <v>108</v>
      </c>
      <c r="D1986" s="17">
        <v>390000</v>
      </c>
      <c r="E1986" s="17">
        <v>300000</v>
      </c>
      <c r="F1986" s="17"/>
      <c r="G1986" s="17"/>
      <c r="H1986" s="43"/>
      <c r="I1986" s="17"/>
      <c r="J1986" s="17"/>
      <c r="K1986" s="43"/>
      <c r="L1986" s="32"/>
    </row>
    <row r="1987" spans="1:12">
      <c r="A1987" s="149"/>
      <c r="B1987" s="158"/>
      <c r="C1987" s="24" t="s">
        <v>50</v>
      </c>
      <c r="D1987" s="17">
        <v>1317400</v>
      </c>
      <c r="E1987" s="17">
        <v>1000000</v>
      </c>
      <c r="F1987" s="17"/>
      <c r="G1987" s="17"/>
      <c r="H1987" s="43"/>
      <c r="I1987" s="17"/>
      <c r="J1987" s="17"/>
      <c r="K1987" s="43"/>
      <c r="L1987" s="32"/>
    </row>
    <row r="1988" spans="1:12">
      <c r="A1988" s="149"/>
      <c r="B1988" s="158"/>
      <c r="C1988" s="24" t="s">
        <v>386</v>
      </c>
      <c r="D1988" s="17">
        <v>2168800</v>
      </c>
      <c r="E1988" s="17">
        <v>1500000</v>
      </c>
      <c r="F1988" s="17"/>
      <c r="G1988" s="17"/>
      <c r="H1988" s="43"/>
      <c r="I1988" s="17"/>
      <c r="J1988" s="17"/>
      <c r="K1988" s="43"/>
      <c r="L1988" s="32"/>
    </row>
    <row r="1989" spans="1:12">
      <c r="A1989" s="149"/>
      <c r="B1989" s="158"/>
      <c r="C1989" s="24" t="s">
        <v>385</v>
      </c>
      <c r="D1989" s="17">
        <v>672500</v>
      </c>
      <c r="E1989" s="17">
        <v>500000</v>
      </c>
      <c r="F1989" s="17"/>
      <c r="G1989" s="17"/>
      <c r="H1989" s="43"/>
      <c r="I1989" s="17"/>
      <c r="J1989" s="17"/>
      <c r="K1989" s="43"/>
      <c r="L1989" s="32"/>
    </row>
    <row r="1990" spans="1:12">
      <c r="A1990" s="149"/>
      <c r="B1990" s="158"/>
      <c r="C1990" s="24" t="s">
        <v>384</v>
      </c>
      <c r="D1990" s="17">
        <v>68500</v>
      </c>
      <c r="E1990" s="17">
        <v>68500</v>
      </c>
      <c r="F1990" s="17"/>
      <c r="G1990" s="17"/>
      <c r="H1990" s="43"/>
      <c r="I1990" s="17"/>
      <c r="J1990" s="17"/>
      <c r="K1990" s="43"/>
      <c r="L1990" s="32"/>
    </row>
    <row r="1991" spans="1:12">
      <c r="A1991" s="149"/>
      <c r="B1991" s="158"/>
      <c r="C1991" s="24" t="s">
        <v>140</v>
      </c>
      <c r="D1991" s="17">
        <v>32700</v>
      </c>
      <c r="E1991" s="17">
        <v>21800</v>
      </c>
      <c r="F1991" s="17"/>
      <c r="G1991" s="17"/>
      <c r="H1991" s="43"/>
      <c r="I1991" s="17"/>
      <c r="J1991" s="17"/>
      <c r="K1991" s="43"/>
      <c r="L1991" s="32"/>
    </row>
    <row r="1992" spans="1:12">
      <c r="A1992" s="149"/>
      <c r="B1992" s="158"/>
      <c r="C1992" s="24" t="s">
        <v>383</v>
      </c>
      <c r="D1992" s="17">
        <v>65000</v>
      </c>
      <c r="E1992" s="17">
        <v>65000</v>
      </c>
      <c r="F1992" s="17"/>
      <c r="G1992" s="17"/>
      <c r="H1992" s="43"/>
      <c r="I1992" s="17"/>
      <c r="J1992" s="17"/>
      <c r="K1992" s="43"/>
      <c r="L1992" s="32"/>
    </row>
    <row r="1993" spans="1:12">
      <c r="A1993" s="149"/>
      <c r="B1993" s="158"/>
      <c r="C1993" s="24" t="s">
        <v>382</v>
      </c>
      <c r="D1993" s="17">
        <v>81000</v>
      </c>
      <c r="E1993" s="17">
        <v>81000</v>
      </c>
      <c r="F1993" s="17"/>
      <c r="G1993" s="17"/>
      <c r="H1993" s="43"/>
      <c r="I1993" s="17"/>
      <c r="J1993" s="17"/>
      <c r="K1993" s="43"/>
      <c r="L1993" s="32"/>
    </row>
    <row r="1994" spans="1:12" ht="31.5">
      <c r="A1994" s="149"/>
      <c r="B1994" s="158"/>
      <c r="C1994" s="18" t="s">
        <v>381</v>
      </c>
      <c r="D1994" s="17">
        <v>35000</v>
      </c>
      <c r="E1994" s="17">
        <v>0</v>
      </c>
      <c r="F1994" s="17"/>
      <c r="G1994" s="17"/>
      <c r="H1994" s="43"/>
      <c r="I1994" s="17"/>
      <c r="J1994" s="17"/>
      <c r="K1994" s="43"/>
      <c r="L1994" s="32" t="s">
        <v>77</v>
      </c>
    </row>
    <row r="1995" spans="1:12">
      <c r="A1995" s="149"/>
      <c r="B1995" s="158"/>
      <c r="C1995" s="18" t="s">
        <v>380</v>
      </c>
      <c r="D1995" s="17">
        <v>74500</v>
      </c>
      <c r="E1995" s="17">
        <v>74500</v>
      </c>
      <c r="F1995" s="17"/>
      <c r="G1995" s="17"/>
      <c r="H1995" s="43"/>
      <c r="I1995" s="17"/>
      <c r="J1995" s="17"/>
      <c r="K1995" s="43"/>
      <c r="L1995" s="32"/>
    </row>
    <row r="1996" spans="1:12">
      <c r="A1996" s="149"/>
      <c r="B1996" s="158"/>
      <c r="C1996" s="16" t="s">
        <v>1</v>
      </c>
      <c r="D1996" s="15">
        <f>SUM(D1979:D1995)</f>
        <v>9744000</v>
      </c>
      <c r="E1996" s="15">
        <f>SUM(E1979:E1995)</f>
        <v>4194800</v>
      </c>
      <c r="F1996" s="15">
        <f>SUM(F1979:F1995)</f>
        <v>0</v>
      </c>
      <c r="G1996" s="15">
        <f>SUM(G1979:G1995)</f>
        <v>0</v>
      </c>
      <c r="H1996" s="15">
        <v>0</v>
      </c>
      <c r="I1996" s="15">
        <f>SUM(I1979:I1995)</f>
        <v>0</v>
      </c>
      <c r="J1996" s="15">
        <f>SUM(J1979:J1995)</f>
        <v>0</v>
      </c>
      <c r="K1996" s="15">
        <v>0</v>
      </c>
      <c r="L1996" s="34"/>
    </row>
    <row r="1997" spans="1:12">
      <c r="A1997" s="154">
        <v>141</v>
      </c>
      <c r="B1997" s="150" t="s">
        <v>379</v>
      </c>
      <c r="C1997" s="24" t="s">
        <v>378</v>
      </c>
      <c r="D1997" s="17">
        <v>24000</v>
      </c>
      <c r="E1997" s="17">
        <v>24000</v>
      </c>
      <c r="F1997" s="17"/>
      <c r="G1997" s="17"/>
      <c r="H1997" s="43"/>
      <c r="I1997" s="17"/>
      <c r="J1997" s="17"/>
      <c r="K1997" s="43"/>
      <c r="L1997" s="32"/>
    </row>
    <row r="1998" spans="1:12">
      <c r="A1998" s="155"/>
      <c r="B1998" s="151"/>
      <c r="C1998" s="24" t="s">
        <v>377</v>
      </c>
      <c r="D1998" s="17">
        <v>105000</v>
      </c>
      <c r="E1998" s="17">
        <v>105000</v>
      </c>
      <c r="F1998" s="17"/>
      <c r="G1998" s="17"/>
      <c r="H1998" s="43"/>
      <c r="I1998" s="17"/>
      <c r="J1998" s="17"/>
      <c r="K1998" s="43"/>
      <c r="L1998" s="32"/>
    </row>
    <row r="1999" spans="1:12">
      <c r="A1999" s="155"/>
      <c r="B1999" s="151"/>
      <c r="C1999" s="24" t="s">
        <v>376</v>
      </c>
      <c r="D1999" s="17">
        <v>51000</v>
      </c>
      <c r="E1999" s="17">
        <v>51000</v>
      </c>
      <c r="F1999" s="17"/>
      <c r="G1999" s="17"/>
      <c r="H1999" s="43"/>
      <c r="I1999" s="17"/>
      <c r="J1999" s="17"/>
      <c r="K1999" s="43"/>
      <c r="L1999" s="32"/>
    </row>
    <row r="2000" spans="1:12">
      <c r="A2000" s="155"/>
      <c r="B2000" s="151"/>
      <c r="C2000" s="24" t="s">
        <v>105</v>
      </c>
      <c r="D2000" s="17">
        <v>25500</v>
      </c>
      <c r="E2000" s="17">
        <v>25500</v>
      </c>
      <c r="F2000" s="17"/>
      <c r="G2000" s="17"/>
      <c r="H2000" s="43"/>
      <c r="I2000" s="17"/>
      <c r="J2000" s="17"/>
      <c r="K2000" s="43"/>
      <c r="L2000" s="32"/>
    </row>
    <row r="2001" spans="1:12">
      <c r="A2001" s="155"/>
      <c r="B2001" s="151"/>
      <c r="C2001" s="24" t="s">
        <v>375</v>
      </c>
      <c r="D2001" s="17">
        <v>5000</v>
      </c>
      <c r="E2001" s="17">
        <v>5000</v>
      </c>
      <c r="F2001" s="17"/>
      <c r="G2001" s="17"/>
      <c r="H2001" s="43"/>
      <c r="I2001" s="17"/>
      <c r="J2001" s="17"/>
      <c r="K2001" s="43"/>
      <c r="L2001" s="32"/>
    </row>
    <row r="2002" spans="1:12">
      <c r="A2002" s="155"/>
      <c r="B2002" s="151"/>
      <c r="C2002" s="24" t="s">
        <v>374</v>
      </c>
      <c r="D2002" s="17">
        <v>5100</v>
      </c>
      <c r="E2002" s="17">
        <v>5100</v>
      </c>
      <c r="F2002" s="17"/>
      <c r="G2002" s="17"/>
      <c r="H2002" s="43"/>
      <c r="I2002" s="17"/>
      <c r="J2002" s="17"/>
      <c r="K2002" s="43"/>
      <c r="L2002" s="32"/>
    </row>
    <row r="2003" spans="1:12">
      <c r="A2003" s="155"/>
      <c r="B2003" s="151"/>
      <c r="C2003" s="24" t="s">
        <v>373</v>
      </c>
      <c r="D2003" s="17">
        <v>1200</v>
      </c>
      <c r="E2003" s="17">
        <v>1200</v>
      </c>
      <c r="F2003" s="17"/>
      <c r="G2003" s="17"/>
      <c r="H2003" s="43"/>
      <c r="I2003" s="17"/>
      <c r="J2003" s="17"/>
      <c r="K2003" s="43"/>
      <c r="L2003" s="32"/>
    </row>
    <row r="2004" spans="1:12">
      <c r="A2004" s="155"/>
      <c r="B2004" s="151"/>
      <c r="C2004" s="24" t="s">
        <v>372</v>
      </c>
      <c r="D2004" s="17">
        <v>5500</v>
      </c>
      <c r="E2004" s="17">
        <v>5500</v>
      </c>
      <c r="F2004" s="17"/>
      <c r="G2004" s="17"/>
      <c r="H2004" s="43"/>
      <c r="I2004" s="17"/>
      <c r="J2004" s="17"/>
      <c r="K2004" s="43"/>
      <c r="L2004" s="32"/>
    </row>
    <row r="2005" spans="1:12">
      <c r="A2005" s="155"/>
      <c r="B2005" s="151"/>
      <c r="C2005" s="24" t="s">
        <v>371</v>
      </c>
      <c r="D2005" s="17">
        <v>133200</v>
      </c>
      <c r="E2005" s="17">
        <v>133200</v>
      </c>
      <c r="F2005" s="17"/>
      <c r="G2005" s="17"/>
      <c r="H2005" s="43"/>
      <c r="I2005" s="17"/>
      <c r="J2005" s="17"/>
      <c r="K2005" s="43"/>
      <c r="L2005" s="32"/>
    </row>
    <row r="2006" spans="1:12">
      <c r="A2006" s="155"/>
      <c r="B2006" s="151"/>
      <c r="C2006" s="24" t="s">
        <v>53</v>
      </c>
      <c r="D2006" s="17">
        <v>324954</v>
      </c>
      <c r="E2006" s="17">
        <v>324954</v>
      </c>
      <c r="F2006" s="17"/>
      <c r="G2006" s="17"/>
      <c r="H2006" s="43"/>
      <c r="I2006" s="17"/>
      <c r="J2006" s="17"/>
      <c r="K2006" s="43"/>
      <c r="L2006" s="32"/>
    </row>
    <row r="2007" spans="1:12">
      <c r="A2007" s="155"/>
      <c r="B2007" s="151"/>
      <c r="C2007" s="24" t="s">
        <v>52</v>
      </c>
      <c r="D2007" s="17">
        <v>208400</v>
      </c>
      <c r="E2007" s="17">
        <v>208400</v>
      </c>
      <c r="F2007" s="17"/>
      <c r="G2007" s="17"/>
      <c r="H2007" s="43"/>
      <c r="I2007" s="17"/>
      <c r="J2007" s="17"/>
      <c r="K2007" s="43"/>
      <c r="L2007" s="32"/>
    </row>
    <row r="2008" spans="1:12" ht="31.5">
      <c r="A2008" s="155"/>
      <c r="B2008" s="151"/>
      <c r="C2008" s="24" t="s">
        <v>370</v>
      </c>
      <c r="D2008" s="17">
        <v>660000</v>
      </c>
      <c r="E2008" s="17">
        <v>0</v>
      </c>
      <c r="F2008" s="17"/>
      <c r="G2008" s="17"/>
      <c r="H2008" s="43"/>
      <c r="I2008" s="17"/>
      <c r="J2008" s="17"/>
      <c r="K2008" s="43"/>
      <c r="L2008" s="32" t="s">
        <v>77</v>
      </c>
    </row>
    <row r="2009" spans="1:12" ht="31.5">
      <c r="A2009" s="155"/>
      <c r="B2009" s="151"/>
      <c r="C2009" s="24" t="s">
        <v>369</v>
      </c>
      <c r="D2009" s="17">
        <v>144000</v>
      </c>
      <c r="E2009" s="17">
        <v>0</v>
      </c>
      <c r="F2009" s="17"/>
      <c r="G2009" s="17"/>
      <c r="H2009" s="43"/>
      <c r="I2009" s="17"/>
      <c r="J2009" s="17"/>
      <c r="K2009" s="43"/>
      <c r="L2009" s="32" t="s">
        <v>77</v>
      </c>
    </row>
    <row r="2010" spans="1:12" ht="31.5">
      <c r="A2010" s="155"/>
      <c r="B2010" s="151"/>
      <c r="C2010" s="24" t="s">
        <v>368</v>
      </c>
      <c r="D2010" s="17">
        <v>148800</v>
      </c>
      <c r="E2010" s="17">
        <v>0</v>
      </c>
      <c r="F2010" s="17"/>
      <c r="G2010" s="17"/>
      <c r="H2010" s="43"/>
      <c r="I2010" s="17"/>
      <c r="J2010" s="17"/>
      <c r="K2010" s="43"/>
      <c r="L2010" s="32" t="s">
        <v>77</v>
      </c>
    </row>
    <row r="2011" spans="1:12" ht="31.5">
      <c r="A2011" s="155"/>
      <c r="B2011" s="151"/>
      <c r="C2011" s="24" t="s">
        <v>367</v>
      </c>
      <c r="D2011" s="17">
        <v>315000</v>
      </c>
      <c r="E2011" s="17">
        <v>0</v>
      </c>
      <c r="F2011" s="17"/>
      <c r="G2011" s="17"/>
      <c r="H2011" s="43"/>
      <c r="I2011" s="17"/>
      <c r="J2011" s="17"/>
      <c r="K2011" s="43"/>
      <c r="L2011" s="32" t="s">
        <v>77</v>
      </c>
    </row>
    <row r="2012" spans="1:12" ht="31.5">
      <c r="A2012" s="155"/>
      <c r="B2012" s="151"/>
      <c r="C2012" s="24" t="s">
        <v>366</v>
      </c>
      <c r="D2012" s="17">
        <v>540000</v>
      </c>
      <c r="E2012" s="17">
        <v>0</v>
      </c>
      <c r="F2012" s="17"/>
      <c r="G2012" s="17"/>
      <c r="H2012" s="43"/>
      <c r="I2012" s="17"/>
      <c r="J2012" s="17"/>
      <c r="K2012" s="43"/>
      <c r="L2012" s="32" t="s">
        <v>77</v>
      </c>
    </row>
    <row r="2013" spans="1:12" ht="31.5">
      <c r="A2013" s="155"/>
      <c r="B2013" s="151"/>
      <c r="C2013" s="24" t="s">
        <v>119</v>
      </c>
      <c r="D2013" s="17">
        <v>157500</v>
      </c>
      <c r="E2013" s="17">
        <v>0</v>
      </c>
      <c r="F2013" s="17"/>
      <c r="G2013" s="17"/>
      <c r="H2013" s="43"/>
      <c r="I2013" s="17"/>
      <c r="J2013" s="17"/>
      <c r="K2013" s="43"/>
      <c r="L2013" s="32" t="s">
        <v>77</v>
      </c>
    </row>
    <row r="2014" spans="1:12" ht="31.5">
      <c r="A2014" s="155"/>
      <c r="B2014" s="151"/>
      <c r="C2014" s="18" t="s">
        <v>365</v>
      </c>
      <c r="D2014" s="17">
        <v>45300</v>
      </c>
      <c r="E2014" s="17">
        <v>0</v>
      </c>
      <c r="F2014" s="17"/>
      <c r="G2014" s="17"/>
      <c r="H2014" s="43"/>
      <c r="I2014" s="17"/>
      <c r="J2014" s="17"/>
      <c r="K2014" s="43"/>
      <c r="L2014" s="32" t="s">
        <v>77</v>
      </c>
    </row>
    <row r="2015" spans="1:12" ht="31.5">
      <c r="A2015" s="155"/>
      <c r="B2015" s="151"/>
      <c r="C2015" s="18" t="s">
        <v>364</v>
      </c>
      <c r="D2015" s="17">
        <v>60000</v>
      </c>
      <c r="E2015" s="17">
        <v>0</v>
      </c>
      <c r="F2015" s="17"/>
      <c r="G2015" s="17"/>
      <c r="H2015" s="43"/>
      <c r="I2015" s="17"/>
      <c r="J2015" s="17"/>
      <c r="K2015" s="43"/>
      <c r="L2015" s="32" t="s">
        <v>77</v>
      </c>
    </row>
    <row r="2016" spans="1:12" ht="31.5">
      <c r="A2016" s="156"/>
      <c r="B2016" s="152"/>
      <c r="C2016" s="24" t="s">
        <v>97</v>
      </c>
      <c r="D2016" s="17">
        <v>18000</v>
      </c>
      <c r="E2016" s="17">
        <v>0</v>
      </c>
      <c r="F2016" s="17"/>
      <c r="G2016" s="17"/>
      <c r="H2016" s="43"/>
      <c r="I2016" s="17"/>
      <c r="J2016" s="17"/>
      <c r="K2016" s="43"/>
      <c r="L2016" s="32" t="s">
        <v>77</v>
      </c>
    </row>
    <row r="2017" spans="1:12" ht="31.5">
      <c r="A2017" s="156"/>
      <c r="B2017" s="152"/>
      <c r="C2017" s="24" t="s">
        <v>363</v>
      </c>
      <c r="D2017" s="17">
        <v>10500</v>
      </c>
      <c r="E2017" s="17">
        <v>0</v>
      </c>
      <c r="F2017" s="17"/>
      <c r="G2017" s="17"/>
      <c r="H2017" s="43"/>
      <c r="I2017" s="17"/>
      <c r="J2017" s="17"/>
      <c r="K2017" s="43"/>
      <c r="L2017" s="32" t="s">
        <v>77</v>
      </c>
    </row>
    <row r="2018" spans="1:12" ht="31.5">
      <c r="A2018" s="156"/>
      <c r="B2018" s="152"/>
      <c r="C2018" s="24" t="s">
        <v>362</v>
      </c>
      <c r="D2018" s="17">
        <v>108000</v>
      </c>
      <c r="E2018" s="17">
        <v>0</v>
      </c>
      <c r="F2018" s="17"/>
      <c r="G2018" s="17"/>
      <c r="H2018" s="43"/>
      <c r="I2018" s="17"/>
      <c r="J2018" s="17"/>
      <c r="K2018" s="43"/>
      <c r="L2018" s="32" t="s">
        <v>77</v>
      </c>
    </row>
    <row r="2019" spans="1:12" ht="31.5">
      <c r="A2019" s="156"/>
      <c r="B2019" s="152"/>
      <c r="C2019" s="24" t="s">
        <v>361</v>
      </c>
      <c r="D2019" s="17">
        <v>22000</v>
      </c>
      <c r="E2019" s="17">
        <v>0</v>
      </c>
      <c r="F2019" s="17"/>
      <c r="G2019" s="17"/>
      <c r="H2019" s="43"/>
      <c r="I2019" s="17"/>
      <c r="J2019" s="17"/>
      <c r="K2019" s="43"/>
      <c r="L2019" s="32" t="s">
        <v>77</v>
      </c>
    </row>
    <row r="2020" spans="1:12" ht="31.5">
      <c r="A2020" s="156"/>
      <c r="B2020" s="152"/>
      <c r="C2020" s="24" t="s">
        <v>360</v>
      </c>
      <c r="D2020" s="17">
        <v>50400</v>
      </c>
      <c r="E2020" s="17">
        <v>0</v>
      </c>
      <c r="F2020" s="17"/>
      <c r="G2020" s="17"/>
      <c r="H2020" s="43"/>
      <c r="I2020" s="17"/>
      <c r="J2020" s="17"/>
      <c r="K2020" s="43"/>
      <c r="L2020" s="32" t="s">
        <v>77</v>
      </c>
    </row>
    <row r="2021" spans="1:12" ht="31.5">
      <c r="A2021" s="156"/>
      <c r="B2021" s="152"/>
      <c r="C2021" s="24" t="s">
        <v>359</v>
      </c>
      <c r="D2021" s="17">
        <v>212400</v>
      </c>
      <c r="E2021" s="17">
        <v>0</v>
      </c>
      <c r="F2021" s="17"/>
      <c r="G2021" s="17"/>
      <c r="H2021" s="43"/>
      <c r="I2021" s="17"/>
      <c r="J2021" s="17"/>
      <c r="K2021" s="43"/>
      <c r="L2021" s="32" t="s">
        <v>77</v>
      </c>
    </row>
    <row r="2022" spans="1:12" ht="31.5">
      <c r="A2022" s="156"/>
      <c r="B2022" s="152"/>
      <c r="C2022" s="24" t="s">
        <v>358</v>
      </c>
      <c r="D2022" s="17">
        <v>10000</v>
      </c>
      <c r="E2022" s="17">
        <v>0</v>
      </c>
      <c r="F2022" s="17"/>
      <c r="G2022" s="17"/>
      <c r="H2022" s="43"/>
      <c r="I2022" s="17"/>
      <c r="J2022" s="17"/>
      <c r="K2022" s="43"/>
      <c r="L2022" s="32" t="s">
        <v>77</v>
      </c>
    </row>
    <row r="2023" spans="1:12" ht="31.5">
      <c r="A2023" s="156"/>
      <c r="B2023" s="152"/>
      <c r="C2023" s="24" t="s">
        <v>357</v>
      </c>
      <c r="D2023" s="17">
        <v>4800</v>
      </c>
      <c r="E2023" s="17">
        <v>0</v>
      </c>
      <c r="F2023" s="17"/>
      <c r="G2023" s="17"/>
      <c r="H2023" s="43"/>
      <c r="I2023" s="17"/>
      <c r="J2023" s="17"/>
      <c r="K2023" s="43"/>
      <c r="L2023" s="32" t="s">
        <v>77</v>
      </c>
    </row>
    <row r="2024" spans="1:12">
      <c r="A2024" s="156"/>
      <c r="B2024" s="152"/>
      <c r="C2024" s="24" t="s">
        <v>356</v>
      </c>
      <c r="D2024" s="17">
        <v>63000</v>
      </c>
      <c r="E2024" s="17">
        <v>63000</v>
      </c>
      <c r="F2024" s="17"/>
      <c r="G2024" s="17"/>
      <c r="H2024" s="43"/>
      <c r="I2024" s="17"/>
      <c r="J2024" s="17"/>
      <c r="K2024" s="43"/>
      <c r="L2024" s="32"/>
    </row>
    <row r="2025" spans="1:12">
      <c r="A2025" s="156"/>
      <c r="B2025" s="152"/>
      <c r="C2025" s="24" t="s">
        <v>355</v>
      </c>
      <c r="D2025" s="17">
        <v>95000</v>
      </c>
      <c r="E2025" s="17">
        <v>95000</v>
      </c>
      <c r="F2025" s="17"/>
      <c r="G2025" s="17"/>
      <c r="H2025" s="43"/>
      <c r="I2025" s="17"/>
      <c r="J2025" s="17"/>
      <c r="K2025" s="43"/>
      <c r="L2025" s="32"/>
    </row>
    <row r="2026" spans="1:12">
      <c r="A2026" s="156"/>
      <c r="B2026" s="152"/>
      <c r="C2026" s="24" t="s">
        <v>354</v>
      </c>
      <c r="D2026" s="17">
        <v>88000</v>
      </c>
      <c r="E2026" s="17">
        <v>88000</v>
      </c>
      <c r="F2026" s="17"/>
      <c r="G2026" s="17"/>
      <c r="H2026" s="43"/>
      <c r="I2026" s="17"/>
      <c r="J2026" s="17"/>
      <c r="K2026" s="43"/>
      <c r="L2026" s="32"/>
    </row>
    <row r="2027" spans="1:12" ht="31.5">
      <c r="A2027" s="156"/>
      <c r="B2027" s="152"/>
      <c r="C2027" s="24" t="s">
        <v>353</v>
      </c>
      <c r="D2027" s="17">
        <v>96000</v>
      </c>
      <c r="E2027" s="17">
        <v>0</v>
      </c>
      <c r="F2027" s="17"/>
      <c r="G2027" s="17"/>
      <c r="H2027" s="43"/>
      <c r="I2027" s="17"/>
      <c r="J2027" s="17"/>
      <c r="K2027" s="43"/>
      <c r="L2027" s="32" t="s">
        <v>77</v>
      </c>
    </row>
    <row r="2028" spans="1:12" ht="31.5">
      <c r="A2028" s="156"/>
      <c r="B2028" s="152"/>
      <c r="C2028" s="24" t="s">
        <v>352</v>
      </c>
      <c r="D2028" s="17">
        <v>36000</v>
      </c>
      <c r="E2028" s="17">
        <v>0</v>
      </c>
      <c r="F2028" s="17"/>
      <c r="G2028" s="17"/>
      <c r="H2028" s="43"/>
      <c r="I2028" s="17"/>
      <c r="J2028" s="17"/>
      <c r="K2028" s="43"/>
      <c r="L2028" s="32" t="s">
        <v>77</v>
      </c>
    </row>
    <row r="2029" spans="1:12">
      <c r="A2029" s="156"/>
      <c r="B2029" s="152"/>
      <c r="C2029" s="24" t="s">
        <v>351</v>
      </c>
      <c r="D2029" s="17">
        <v>11000</v>
      </c>
      <c r="E2029" s="17">
        <v>11000</v>
      </c>
      <c r="F2029" s="17"/>
      <c r="G2029" s="17"/>
      <c r="H2029" s="43"/>
      <c r="I2029" s="17"/>
      <c r="J2029" s="17"/>
      <c r="K2029" s="43"/>
      <c r="L2029" s="32"/>
    </row>
    <row r="2030" spans="1:12" ht="31.5">
      <c r="A2030" s="156"/>
      <c r="B2030" s="152"/>
      <c r="C2030" s="24" t="s">
        <v>350</v>
      </c>
      <c r="D2030" s="17">
        <v>200000</v>
      </c>
      <c r="E2030" s="17">
        <v>0</v>
      </c>
      <c r="F2030" s="17"/>
      <c r="G2030" s="17"/>
      <c r="H2030" s="43"/>
      <c r="I2030" s="17"/>
      <c r="J2030" s="17"/>
      <c r="K2030" s="43"/>
      <c r="L2030" s="32" t="s">
        <v>77</v>
      </c>
    </row>
    <row r="2031" spans="1:12" ht="31.5">
      <c r="A2031" s="156"/>
      <c r="B2031" s="152"/>
      <c r="C2031" s="18" t="s">
        <v>349</v>
      </c>
      <c r="D2031" s="17">
        <v>500000</v>
      </c>
      <c r="E2031" s="17">
        <v>0</v>
      </c>
      <c r="F2031" s="17"/>
      <c r="G2031" s="17"/>
      <c r="H2031" s="43"/>
      <c r="I2031" s="17"/>
      <c r="J2031" s="17"/>
      <c r="K2031" s="43"/>
      <c r="L2031" s="32" t="s">
        <v>77</v>
      </c>
    </row>
    <row r="2032" spans="1:12" ht="31.5">
      <c r="A2032" s="156"/>
      <c r="B2032" s="152"/>
      <c r="C2032" s="18" t="s">
        <v>348</v>
      </c>
      <c r="D2032" s="17">
        <v>250000</v>
      </c>
      <c r="E2032" s="17">
        <v>0</v>
      </c>
      <c r="F2032" s="17"/>
      <c r="G2032" s="17"/>
      <c r="H2032" s="43"/>
      <c r="I2032" s="17"/>
      <c r="J2032" s="17"/>
      <c r="K2032" s="43"/>
      <c r="L2032" s="32" t="s">
        <v>77</v>
      </c>
    </row>
    <row r="2033" spans="1:12" ht="31.5">
      <c r="A2033" s="156"/>
      <c r="B2033" s="152"/>
      <c r="C2033" s="24" t="s">
        <v>347</v>
      </c>
      <c r="D2033" s="17">
        <v>300000</v>
      </c>
      <c r="E2033" s="17">
        <v>0</v>
      </c>
      <c r="F2033" s="17"/>
      <c r="G2033" s="17"/>
      <c r="H2033" s="43"/>
      <c r="I2033" s="17"/>
      <c r="J2033" s="17"/>
      <c r="K2033" s="43"/>
      <c r="L2033" s="32" t="s">
        <v>77</v>
      </c>
    </row>
    <row r="2034" spans="1:12" ht="31.5">
      <c r="A2034" s="156"/>
      <c r="B2034" s="152"/>
      <c r="C2034" s="24" t="s">
        <v>346</v>
      </c>
      <c r="D2034" s="17">
        <v>1100000</v>
      </c>
      <c r="E2034" s="17">
        <v>0</v>
      </c>
      <c r="F2034" s="17"/>
      <c r="G2034" s="17"/>
      <c r="H2034" s="43"/>
      <c r="I2034" s="17"/>
      <c r="J2034" s="17"/>
      <c r="K2034" s="43"/>
      <c r="L2034" s="32" t="s">
        <v>77</v>
      </c>
    </row>
    <row r="2035" spans="1:12" ht="31.5">
      <c r="A2035" s="156"/>
      <c r="B2035" s="152"/>
      <c r="C2035" s="24" t="s">
        <v>345</v>
      </c>
      <c r="D2035" s="17">
        <v>30000</v>
      </c>
      <c r="E2035" s="17">
        <v>0</v>
      </c>
      <c r="F2035" s="17"/>
      <c r="G2035" s="17"/>
      <c r="H2035" s="43"/>
      <c r="I2035" s="17"/>
      <c r="J2035" s="17"/>
      <c r="K2035" s="43"/>
      <c r="L2035" s="32" t="s">
        <v>77</v>
      </c>
    </row>
    <row r="2036" spans="1:12" ht="31.5">
      <c r="A2036" s="156"/>
      <c r="B2036" s="152"/>
      <c r="C2036" s="24" t="s">
        <v>344</v>
      </c>
      <c r="D2036" s="17">
        <v>20000</v>
      </c>
      <c r="E2036" s="17">
        <v>0</v>
      </c>
      <c r="F2036" s="17"/>
      <c r="G2036" s="17"/>
      <c r="H2036" s="43"/>
      <c r="I2036" s="17"/>
      <c r="J2036" s="17"/>
      <c r="K2036" s="43"/>
      <c r="L2036" s="32" t="s">
        <v>77</v>
      </c>
    </row>
    <row r="2037" spans="1:12" ht="31.5">
      <c r="A2037" s="156"/>
      <c r="B2037" s="152"/>
      <c r="C2037" s="24" t="s">
        <v>343</v>
      </c>
      <c r="D2037" s="17">
        <v>374400</v>
      </c>
      <c r="E2037" s="17">
        <v>0</v>
      </c>
      <c r="F2037" s="17"/>
      <c r="G2037" s="17"/>
      <c r="H2037" s="43"/>
      <c r="I2037" s="17"/>
      <c r="J2037" s="17"/>
      <c r="K2037" s="43"/>
      <c r="L2037" s="32" t="s">
        <v>77</v>
      </c>
    </row>
    <row r="2038" spans="1:12" ht="31.5">
      <c r="A2038" s="156"/>
      <c r="B2038" s="152"/>
      <c r="C2038" s="24" t="s">
        <v>342</v>
      </c>
      <c r="D2038" s="17">
        <v>90000</v>
      </c>
      <c r="E2038" s="17">
        <v>0</v>
      </c>
      <c r="F2038" s="17"/>
      <c r="G2038" s="17"/>
      <c r="H2038" s="43"/>
      <c r="I2038" s="17"/>
      <c r="J2038" s="17"/>
      <c r="K2038" s="43"/>
      <c r="L2038" s="32" t="s">
        <v>77</v>
      </c>
    </row>
    <row r="2039" spans="1:12" ht="31.5">
      <c r="A2039" s="156"/>
      <c r="B2039" s="152"/>
      <c r="C2039" s="24" t="s">
        <v>341</v>
      </c>
      <c r="D2039" s="17">
        <v>36000</v>
      </c>
      <c r="E2039" s="17">
        <v>0</v>
      </c>
      <c r="F2039" s="17"/>
      <c r="G2039" s="17"/>
      <c r="H2039" s="43"/>
      <c r="I2039" s="17"/>
      <c r="J2039" s="17"/>
      <c r="K2039" s="43"/>
      <c r="L2039" s="32" t="s">
        <v>77</v>
      </c>
    </row>
    <row r="2040" spans="1:12" ht="31.5">
      <c r="A2040" s="156"/>
      <c r="B2040" s="152"/>
      <c r="C2040" s="24" t="s">
        <v>340</v>
      </c>
      <c r="D2040" s="17">
        <v>94500</v>
      </c>
      <c r="E2040" s="17">
        <v>0</v>
      </c>
      <c r="F2040" s="17"/>
      <c r="G2040" s="17"/>
      <c r="H2040" s="43"/>
      <c r="I2040" s="17"/>
      <c r="J2040" s="17"/>
      <c r="K2040" s="43"/>
      <c r="L2040" s="32" t="s">
        <v>77</v>
      </c>
    </row>
    <row r="2041" spans="1:12" ht="31.5">
      <c r="A2041" s="156"/>
      <c r="B2041" s="152"/>
      <c r="C2041" s="24" t="s">
        <v>339</v>
      </c>
      <c r="D2041" s="17">
        <v>250000</v>
      </c>
      <c r="E2041" s="17">
        <v>0</v>
      </c>
      <c r="F2041" s="17"/>
      <c r="G2041" s="17"/>
      <c r="H2041" s="43"/>
      <c r="I2041" s="17"/>
      <c r="J2041" s="17"/>
      <c r="K2041" s="43"/>
      <c r="L2041" s="32" t="s">
        <v>77</v>
      </c>
    </row>
    <row r="2042" spans="1:12" ht="31.5">
      <c r="A2042" s="156"/>
      <c r="B2042" s="152"/>
      <c r="C2042" s="24" t="s">
        <v>338</v>
      </c>
      <c r="D2042" s="17">
        <v>15000</v>
      </c>
      <c r="E2042" s="17">
        <v>0</v>
      </c>
      <c r="F2042" s="17"/>
      <c r="G2042" s="17"/>
      <c r="H2042" s="43"/>
      <c r="I2042" s="17"/>
      <c r="J2042" s="17"/>
      <c r="K2042" s="43"/>
      <c r="L2042" s="32" t="s">
        <v>77</v>
      </c>
    </row>
    <row r="2043" spans="1:12" ht="31.5">
      <c r="A2043" s="156"/>
      <c r="B2043" s="152"/>
      <c r="C2043" s="24" t="s">
        <v>337</v>
      </c>
      <c r="D2043" s="17">
        <v>120000</v>
      </c>
      <c r="E2043" s="17">
        <v>0</v>
      </c>
      <c r="F2043" s="17"/>
      <c r="G2043" s="17"/>
      <c r="H2043" s="43"/>
      <c r="I2043" s="17"/>
      <c r="J2043" s="17"/>
      <c r="K2043" s="43"/>
      <c r="L2043" s="32" t="s">
        <v>77</v>
      </c>
    </row>
    <row r="2044" spans="1:12">
      <c r="A2044" s="156"/>
      <c r="B2044" s="152"/>
      <c r="C2044" s="24" t="s">
        <v>336</v>
      </c>
      <c r="D2044" s="17">
        <v>75000</v>
      </c>
      <c r="E2044" s="17">
        <v>75000</v>
      </c>
      <c r="F2044" s="17"/>
      <c r="G2044" s="17"/>
      <c r="H2044" s="43"/>
      <c r="I2044" s="17"/>
      <c r="J2044" s="17"/>
      <c r="K2044" s="43"/>
      <c r="L2044" s="32"/>
    </row>
    <row r="2045" spans="1:12">
      <c r="A2045" s="156"/>
      <c r="B2045" s="152"/>
      <c r="C2045" s="24" t="s">
        <v>335</v>
      </c>
      <c r="D2045" s="17">
        <v>84000</v>
      </c>
      <c r="E2045" s="17">
        <v>84000</v>
      </c>
      <c r="F2045" s="17"/>
      <c r="G2045" s="17"/>
      <c r="H2045" s="43"/>
      <c r="I2045" s="17"/>
      <c r="J2045" s="17"/>
      <c r="K2045" s="43"/>
      <c r="L2045" s="32"/>
    </row>
    <row r="2046" spans="1:12">
      <c r="A2046" s="156"/>
      <c r="B2046" s="152"/>
      <c r="C2046" s="24" t="s">
        <v>334</v>
      </c>
      <c r="D2046" s="17">
        <v>149500</v>
      </c>
      <c r="E2046" s="17">
        <v>149500</v>
      </c>
      <c r="F2046" s="17"/>
      <c r="G2046" s="17"/>
      <c r="H2046" s="43"/>
      <c r="I2046" s="17"/>
      <c r="J2046" s="17"/>
      <c r="K2046" s="43"/>
      <c r="L2046" s="32"/>
    </row>
    <row r="2047" spans="1:12">
      <c r="A2047" s="156"/>
      <c r="B2047" s="152"/>
      <c r="C2047" s="24" t="s">
        <v>333</v>
      </c>
      <c r="D2047" s="17">
        <v>300000</v>
      </c>
      <c r="E2047" s="17">
        <v>300000</v>
      </c>
      <c r="F2047" s="17"/>
      <c r="G2047" s="17"/>
      <c r="H2047" s="43"/>
      <c r="I2047" s="17"/>
      <c r="J2047" s="17"/>
      <c r="K2047" s="43"/>
      <c r="L2047" s="32"/>
    </row>
    <row r="2048" spans="1:12" ht="31.5">
      <c r="A2048" s="156"/>
      <c r="B2048" s="152"/>
      <c r="C2048" s="18" t="s">
        <v>332</v>
      </c>
      <c r="D2048" s="17">
        <v>120000</v>
      </c>
      <c r="E2048" s="17">
        <v>0</v>
      </c>
      <c r="F2048" s="17"/>
      <c r="G2048" s="17"/>
      <c r="H2048" s="43"/>
      <c r="I2048" s="17"/>
      <c r="J2048" s="17"/>
      <c r="K2048" s="43"/>
      <c r="L2048" s="32" t="s">
        <v>77</v>
      </c>
    </row>
    <row r="2049" spans="1:12" ht="33">
      <c r="A2049" s="156"/>
      <c r="B2049" s="152"/>
      <c r="C2049" s="18" t="s">
        <v>331</v>
      </c>
      <c r="D2049" s="17">
        <v>755170</v>
      </c>
      <c r="E2049" s="17">
        <v>0</v>
      </c>
      <c r="F2049" s="17"/>
      <c r="G2049" s="17"/>
      <c r="H2049" s="43"/>
      <c r="I2049" s="17"/>
      <c r="J2049" s="17"/>
      <c r="K2049" s="43"/>
      <c r="L2049" s="32" t="s">
        <v>77</v>
      </c>
    </row>
    <row r="2050" spans="1:12">
      <c r="A2050" s="157"/>
      <c r="B2050" s="153"/>
      <c r="C2050" s="16" t="s">
        <v>1</v>
      </c>
      <c r="D2050" s="15">
        <f>SUM(D1997:D2049)</f>
        <v>8648124</v>
      </c>
      <c r="E2050" s="15">
        <f>SUM(E1997:E2049)</f>
        <v>1754354</v>
      </c>
      <c r="F2050" s="15">
        <f>SUM(F1997:F2049)</f>
        <v>0</v>
      </c>
      <c r="G2050" s="15">
        <f>SUM(G1997:G2049)</f>
        <v>0</v>
      </c>
      <c r="H2050" s="15">
        <v>0</v>
      </c>
      <c r="I2050" s="15">
        <f>SUM(I1997:I2049)</f>
        <v>0</v>
      </c>
      <c r="J2050" s="15">
        <f>SUM(J1997:J2049)</f>
        <v>0</v>
      </c>
      <c r="K2050" s="15">
        <v>0</v>
      </c>
      <c r="L2050" s="34"/>
    </row>
    <row r="2051" spans="1:12">
      <c r="A2051" s="154">
        <v>142</v>
      </c>
      <c r="B2051" s="150" t="s">
        <v>330</v>
      </c>
      <c r="C2051" s="24" t="s">
        <v>329</v>
      </c>
      <c r="D2051" s="17">
        <v>19950</v>
      </c>
      <c r="E2051" s="17">
        <v>19950</v>
      </c>
      <c r="F2051" s="17"/>
      <c r="G2051" s="17"/>
      <c r="H2051" s="43"/>
      <c r="I2051" s="17"/>
      <c r="J2051" s="17"/>
      <c r="K2051" s="43"/>
      <c r="L2051" s="32"/>
    </row>
    <row r="2052" spans="1:12">
      <c r="A2052" s="155"/>
      <c r="B2052" s="151"/>
      <c r="C2052" s="24" t="s">
        <v>328</v>
      </c>
      <c r="D2052" s="17">
        <v>51500</v>
      </c>
      <c r="E2052" s="17">
        <v>51500</v>
      </c>
      <c r="F2052" s="17"/>
      <c r="G2052" s="17"/>
      <c r="H2052" s="43"/>
      <c r="I2052" s="17"/>
      <c r="J2052" s="17"/>
      <c r="K2052" s="43"/>
      <c r="L2052" s="32"/>
    </row>
    <row r="2053" spans="1:12">
      <c r="A2053" s="155"/>
      <c r="B2053" s="151"/>
      <c r="C2053" s="24" t="s">
        <v>327</v>
      </c>
      <c r="D2053" s="17">
        <v>10500</v>
      </c>
      <c r="E2053" s="17">
        <v>10500</v>
      </c>
      <c r="F2053" s="17"/>
      <c r="G2053" s="17"/>
      <c r="H2053" s="43"/>
      <c r="I2053" s="17"/>
      <c r="J2053" s="17"/>
      <c r="K2053" s="43"/>
      <c r="L2053" s="32"/>
    </row>
    <row r="2054" spans="1:12">
      <c r="A2054" s="155"/>
      <c r="B2054" s="151"/>
      <c r="C2054" s="24" t="s">
        <v>326</v>
      </c>
      <c r="D2054" s="17">
        <v>2600</v>
      </c>
      <c r="E2054" s="17">
        <v>2600</v>
      </c>
      <c r="F2054" s="17"/>
      <c r="G2054" s="17"/>
      <c r="H2054" s="43"/>
      <c r="I2054" s="17"/>
      <c r="J2054" s="17"/>
      <c r="K2054" s="43"/>
      <c r="L2054" s="32"/>
    </row>
    <row r="2055" spans="1:12">
      <c r="A2055" s="155"/>
      <c r="B2055" s="151"/>
      <c r="C2055" s="24" t="s">
        <v>325</v>
      </c>
      <c r="D2055" s="17">
        <v>9000</v>
      </c>
      <c r="E2055" s="17">
        <v>9000</v>
      </c>
      <c r="F2055" s="17"/>
      <c r="G2055" s="17"/>
      <c r="H2055" s="43"/>
      <c r="I2055" s="17"/>
      <c r="J2055" s="17"/>
      <c r="K2055" s="43"/>
      <c r="L2055" s="32"/>
    </row>
    <row r="2056" spans="1:12">
      <c r="A2056" s="155"/>
      <c r="B2056" s="151"/>
      <c r="C2056" s="24" t="s">
        <v>324</v>
      </c>
      <c r="D2056" s="17">
        <v>32550</v>
      </c>
      <c r="E2056" s="17">
        <v>32550</v>
      </c>
      <c r="F2056" s="17"/>
      <c r="G2056" s="17"/>
      <c r="H2056" s="43"/>
      <c r="I2056" s="17"/>
      <c r="J2056" s="17"/>
      <c r="K2056" s="43"/>
      <c r="L2056" s="32"/>
    </row>
    <row r="2057" spans="1:12">
      <c r="A2057" s="155"/>
      <c r="B2057" s="151"/>
      <c r="C2057" s="24" t="s">
        <v>323</v>
      </c>
      <c r="D2057" s="17">
        <v>8850</v>
      </c>
      <c r="E2057" s="17">
        <v>8850</v>
      </c>
      <c r="F2057" s="17"/>
      <c r="G2057" s="17"/>
      <c r="H2057" s="43"/>
      <c r="I2057" s="17"/>
      <c r="J2057" s="17"/>
      <c r="K2057" s="43"/>
      <c r="L2057" s="32"/>
    </row>
    <row r="2058" spans="1:12">
      <c r="A2058" s="155"/>
      <c r="B2058" s="151"/>
      <c r="C2058" s="24" t="s">
        <v>322</v>
      </c>
      <c r="D2058" s="17">
        <v>98000</v>
      </c>
      <c r="E2058" s="17">
        <v>98000</v>
      </c>
      <c r="F2058" s="17"/>
      <c r="G2058" s="17"/>
      <c r="H2058" s="43"/>
      <c r="I2058" s="17"/>
      <c r="J2058" s="17"/>
      <c r="K2058" s="43"/>
      <c r="L2058" s="32"/>
    </row>
    <row r="2059" spans="1:12">
      <c r="A2059" s="155"/>
      <c r="B2059" s="151"/>
      <c r="C2059" s="24" t="s">
        <v>321</v>
      </c>
      <c r="D2059" s="17">
        <v>11550</v>
      </c>
      <c r="E2059" s="17">
        <v>11550</v>
      </c>
      <c r="F2059" s="17"/>
      <c r="G2059" s="17"/>
      <c r="H2059" s="43"/>
      <c r="I2059" s="17"/>
      <c r="J2059" s="17"/>
      <c r="K2059" s="43"/>
      <c r="L2059" s="32"/>
    </row>
    <row r="2060" spans="1:12">
      <c r="A2060" s="155"/>
      <c r="B2060" s="151"/>
      <c r="C2060" s="24" t="s">
        <v>320</v>
      </c>
      <c r="D2060" s="17">
        <v>32400</v>
      </c>
      <c r="E2060" s="17">
        <v>32400</v>
      </c>
      <c r="F2060" s="17"/>
      <c r="G2060" s="17"/>
      <c r="H2060" s="43"/>
      <c r="I2060" s="17"/>
      <c r="J2060" s="17"/>
      <c r="K2060" s="43"/>
      <c r="L2060" s="32"/>
    </row>
    <row r="2061" spans="1:12">
      <c r="A2061" s="155"/>
      <c r="B2061" s="151"/>
      <c r="C2061" s="24" t="s">
        <v>319</v>
      </c>
      <c r="D2061" s="17">
        <v>45000</v>
      </c>
      <c r="E2061" s="17">
        <v>45000</v>
      </c>
      <c r="F2061" s="17"/>
      <c r="G2061" s="17"/>
      <c r="H2061" s="43"/>
      <c r="I2061" s="17"/>
      <c r="J2061" s="17"/>
      <c r="K2061" s="43"/>
      <c r="L2061" s="32"/>
    </row>
    <row r="2062" spans="1:12">
      <c r="A2062" s="155"/>
      <c r="B2062" s="151"/>
      <c r="C2062" s="24" t="s">
        <v>318</v>
      </c>
      <c r="D2062" s="17">
        <v>25200</v>
      </c>
      <c r="E2062" s="17">
        <v>25200</v>
      </c>
      <c r="F2062" s="17"/>
      <c r="G2062" s="17"/>
      <c r="H2062" s="43"/>
      <c r="I2062" s="17"/>
      <c r="J2062" s="17"/>
      <c r="K2062" s="43"/>
      <c r="L2062" s="32"/>
    </row>
    <row r="2063" spans="1:12">
      <c r="A2063" s="155"/>
      <c r="B2063" s="151"/>
      <c r="C2063" s="24" t="s">
        <v>317</v>
      </c>
      <c r="D2063" s="17">
        <v>59800</v>
      </c>
      <c r="E2063" s="17">
        <v>59800</v>
      </c>
      <c r="F2063" s="17"/>
      <c r="G2063" s="17"/>
      <c r="H2063" s="43"/>
      <c r="I2063" s="17"/>
      <c r="J2063" s="17"/>
      <c r="K2063" s="43"/>
      <c r="L2063" s="32"/>
    </row>
    <row r="2064" spans="1:12">
      <c r="A2064" s="155"/>
      <c r="B2064" s="151"/>
      <c r="C2064" s="24" t="s">
        <v>316</v>
      </c>
      <c r="D2064" s="17">
        <v>21200</v>
      </c>
      <c r="E2064" s="17">
        <v>21200</v>
      </c>
      <c r="F2064" s="17"/>
      <c r="G2064" s="17"/>
      <c r="H2064" s="43"/>
      <c r="I2064" s="17"/>
      <c r="J2064" s="17"/>
      <c r="K2064" s="43"/>
      <c r="L2064" s="32"/>
    </row>
    <row r="2065" spans="1:12">
      <c r="A2065" s="155"/>
      <c r="B2065" s="151"/>
      <c r="C2065" s="24" t="s">
        <v>315</v>
      </c>
      <c r="D2065" s="17">
        <v>47000</v>
      </c>
      <c r="E2065" s="17">
        <v>47000</v>
      </c>
      <c r="F2065" s="17"/>
      <c r="G2065" s="17"/>
      <c r="H2065" s="43"/>
      <c r="I2065" s="17"/>
      <c r="J2065" s="17"/>
      <c r="K2065" s="43"/>
      <c r="L2065" s="32"/>
    </row>
    <row r="2066" spans="1:12">
      <c r="A2066" s="155"/>
      <c r="B2066" s="151"/>
      <c r="C2066" s="18" t="s">
        <v>314</v>
      </c>
      <c r="D2066" s="17">
        <v>20400</v>
      </c>
      <c r="E2066" s="17">
        <v>20400</v>
      </c>
      <c r="F2066" s="17"/>
      <c r="G2066" s="17"/>
      <c r="H2066" s="43"/>
      <c r="I2066" s="17"/>
      <c r="J2066" s="17"/>
      <c r="K2066" s="43"/>
      <c r="L2066" s="32"/>
    </row>
    <row r="2067" spans="1:12">
      <c r="A2067" s="155"/>
      <c r="B2067" s="151"/>
      <c r="C2067" s="18" t="s">
        <v>313</v>
      </c>
      <c r="D2067" s="17">
        <v>15600</v>
      </c>
      <c r="E2067" s="17">
        <v>15600</v>
      </c>
      <c r="F2067" s="17"/>
      <c r="G2067" s="17"/>
      <c r="H2067" s="43"/>
      <c r="I2067" s="17"/>
      <c r="J2067" s="17"/>
      <c r="K2067" s="43"/>
      <c r="L2067" s="32"/>
    </row>
    <row r="2068" spans="1:12">
      <c r="A2068" s="156"/>
      <c r="B2068" s="152"/>
      <c r="C2068" s="24" t="s">
        <v>312</v>
      </c>
      <c r="D2068" s="17">
        <v>13500</v>
      </c>
      <c r="E2068" s="17">
        <v>13500</v>
      </c>
      <c r="F2068" s="17"/>
      <c r="G2068" s="17"/>
      <c r="H2068" s="43"/>
      <c r="I2068" s="17"/>
      <c r="J2068" s="17"/>
      <c r="K2068" s="43"/>
      <c r="L2068" s="32"/>
    </row>
    <row r="2069" spans="1:12">
      <c r="A2069" s="156"/>
      <c r="B2069" s="152"/>
      <c r="C2069" s="24" t="s">
        <v>311</v>
      </c>
      <c r="D2069" s="17">
        <v>43050</v>
      </c>
      <c r="E2069" s="17">
        <v>43050</v>
      </c>
      <c r="F2069" s="17"/>
      <c r="G2069" s="17"/>
      <c r="H2069" s="43"/>
      <c r="I2069" s="17"/>
      <c r="J2069" s="17"/>
      <c r="K2069" s="43"/>
      <c r="L2069" s="32"/>
    </row>
    <row r="2070" spans="1:12">
      <c r="A2070" s="156"/>
      <c r="B2070" s="152"/>
      <c r="C2070" s="24" t="s">
        <v>310</v>
      </c>
      <c r="D2070" s="17">
        <v>62370</v>
      </c>
      <c r="E2070" s="17">
        <v>62370</v>
      </c>
      <c r="F2070" s="17"/>
      <c r="G2070" s="17"/>
      <c r="H2070" s="43"/>
      <c r="I2070" s="17"/>
      <c r="J2070" s="17"/>
      <c r="K2070" s="43"/>
      <c r="L2070" s="32"/>
    </row>
    <row r="2071" spans="1:12">
      <c r="A2071" s="156"/>
      <c r="B2071" s="152"/>
      <c r="C2071" s="24" t="s">
        <v>309</v>
      </c>
      <c r="D2071" s="17">
        <v>10500</v>
      </c>
      <c r="E2071" s="17">
        <v>10500</v>
      </c>
      <c r="F2071" s="17"/>
      <c r="G2071" s="17"/>
      <c r="H2071" s="43"/>
      <c r="I2071" s="17"/>
      <c r="J2071" s="17"/>
      <c r="K2071" s="43"/>
      <c r="L2071" s="32"/>
    </row>
    <row r="2072" spans="1:12">
      <c r="A2072" s="156"/>
      <c r="B2072" s="152"/>
      <c r="C2072" s="24" t="s">
        <v>308</v>
      </c>
      <c r="D2072" s="17">
        <v>4950</v>
      </c>
      <c r="E2072" s="17">
        <v>4950</v>
      </c>
      <c r="F2072" s="17"/>
      <c r="G2072" s="17"/>
      <c r="H2072" s="43"/>
      <c r="I2072" s="17"/>
      <c r="J2072" s="17"/>
      <c r="K2072" s="43"/>
      <c r="L2072" s="32"/>
    </row>
    <row r="2073" spans="1:12">
      <c r="A2073" s="156"/>
      <c r="B2073" s="152"/>
      <c r="C2073" s="24" t="s">
        <v>307</v>
      </c>
      <c r="D2073" s="17">
        <v>68000</v>
      </c>
      <c r="E2073" s="17">
        <v>68000</v>
      </c>
      <c r="F2073" s="17"/>
      <c r="G2073" s="17"/>
      <c r="H2073" s="43"/>
      <c r="I2073" s="17"/>
      <c r="J2073" s="17"/>
      <c r="K2073" s="43"/>
      <c r="L2073" s="32"/>
    </row>
    <row r="2074" spans="1:12">
      <c r="A2074" s="156"/>
      <c r="B2074" s="152"/>
      <c r="C2074" s="24" t="s">
        <v>306</v>
      </c>
      <c r="D2074" s="17">
        <v>45150</v>
      </c>
      <c r="E2074" s="17">
        <v>45150</v>
      </c>
      <c r="F2074" s="17"/>
      <c r="G2074" s="17"/>
      <c r="H2074" s="43"/>
      <c r="I2074" s="17"/>
      <c r="J2074" s="17"/>
      <c r="K2074" s="43"/>
      <c r="L2074" s="32"/>
    </row>
    <row r="2075" spans="1:12">
      <c r="A2075" s="156"/>
      <c r="B2075" s="152"/>
      <c r="C2075" s="24" t="s">
        <v>305</v>
      </c>
      <c r="D2075" s="17">
        <v>43743</v>
      </c>
      <c r="E2075" s="17">
        <v>43743</v>
      </c>
      <c r="F2075" s="17"/>
      <c r="G2075" s="17"/>
      <c r="H2075" s="43"/>
      <c r="I2075" s="17"/>
      <c r="J2075" s="17"/>
      <c r="K2075" s="43"/>
      <c r="L2075" s="32"/>
    </row>
    <row r="2076" spans="1:12">
      <c r="A2076" s="156"/>
      <c r="B2076" s="152"/>
      <c r="C2076" s="24" t="s">
        <v>304</v>
      </c>
      <c r="D2076" s="17">
        <v>45000</v>
      </c>
      <c r="E2076" s="17">
        <v>45000</v>
      </c>
      <c r="F2076" s="17"/>
      <c r="G2076" s="17"/>
      <c r="H2076" s="43"/>
      <c r="I2076" s="17"/>
      <c r="J2076" s="17"/>
      <c r="K2076" s="43"/>
      <c r="L2076" s="32"/>
    </row>
    <row r="2077" spans="1:12">
      <c r="A2077" s="156"/>
      <c r="B2077" s="152"/>
      <c r="C2077" s="24" t="s">
        <v>303</v>
      </c>
      <c r="D2077" s="17">
        <v>25200</v>
      </c>
      <c r="E2077" s="17">
        <v>25200</v>
      </c>
      <c r="F2077" s="17"/>
      <c r="G2077" s="17"/>
      <c r="H2077" s="43"/>
      <c r="I2077" s="17"/>
      <c r="J2077" s="17"/>
      <c r="K2077" s="43"/>
      <c r="L2077" s="32"/>
    </row>
    <row r="2078" spans="1:12">
      <c r="A2078" s="156"/>
      <c r="B2078" s="152"/>
      <c r="C2078" s="24" t="s">
        <v>302</v>
      </c>
      <c r="D2078" s="17">
        <v>29900</v>
      </c>
      <c r="E2078" s="17">
        <v>29900</v>
      </c>
      <c r="F2078" s="17"/>
      <c r="G2078" s="17"/>
      <c r="H2078" s="43"/>
      <c r="I2078" s="17"/>
      <c r="J2078" s="17"/>
      <c r="K2078" s="43"/>
      <c r="L2078" s="32"/>
    </row>
    <row r="2079" spans="1:12">
      <c r="A2079" s="156"/>
      <c r="B2079" s="152"/>
      <c r="C2079" s="24" t="s">
        <v>301</v>
      </c>
      <c r="D2079" s="17">
        <v>10600</v>
      </c>
      <c r="E2079" s="17">
        <v>10600</v>
      </c>
      <c r="F2079" s="17"/>
      <c r="G2079" s="17"/>
      <c r="H2079" s="43"/>
      <c r="I2079" s="17"/>
      <c r="J2079" s="17"/>
      <c r="K2079" s="43"/>
      <c r="L2079" s="32"/>
    </row>
    <row r="2080" spans="1:12">
      <c r="A2080" s="156"/>
      <c r="B2080" s="152"/>
      <c r="C2080" s="24" t="s">
        <v>300</v>
      </c>
      <c r="D2080" s="17">
        <v>15800</v>
      </c>
      <c r="E2080" s="17">
        <v>15800</v>
      </c>
      <c r="F2080" s="17"/>
      <c r="G2080" s="17"/>
      <c r="H2080" s="43"/>
      <c r="I2080" s="17"/>
      <c r="J2080" s="17"/>
      <c r="K2080" s="43"/>
      <c r="L2080" s="32"/>
    </row>
    <row r="2081" spans="1:12">
      <c r="A2081" s="156"/>
      <c r="B2081" s="152"/>
      <c r="C2081" s="24" t="s">
        <v>299</v>
      </c>
      <c r="D2081" s="17">
        <v>45948</v>
      </c>
      <c r="E2081" s="17">
        <v>45948</v>
      </c>
      <c r="F2081" s="17"/>
      <c r="G2081" s="17"/>
      <c r="H2081" s="43"/>
      <c r="I2081" s="17"/>
      <c r="J2081" s="17"/>
      <c r="K2081" s="43"/>
      <c r="L2081" s="32"/>
    </row>
    <row r="2082" spans="1:12">
      <c r="A2082" s="156"/>
      <c r="B2082" s="152"/>
      <c r="C2082" s="24" t="s">
        <v>298</v>
      </c>
      <c r="D2082" s="17">
        <v>47624</v>
      </c>
      <c r="E2082" s="17">
        <v>47624</v>
      </c>
      <c r="F2082" s="17"/>
      <c r="G2082" s="17"/>
      <c r="H2082" s="43"/>
      <c r="I2082" s="17"/>
      <c r="J2082" s="17"/>
      <c r="K2082" s="43"/>
      <c r="L2082" s="32"/>
    </row>
    <row r="2083" spans="1:12">
      <c r="A2083" s="156"/>
      <c r="B2083" s="152"/>
      <c r="C2083" s="18" t="s">
        <v>297</v>
      </c>
      <c r="D2083" s="17">
        <v>3300</v>
      </c>
      <c r="E2083" s="17">
        <v>3300</v>
      </c>
      <c r="F2083" s="17"/>
      <c r="G2083" s="17"/>
      <c r="H2083" s="43"/>
      <c r="I2083" s="17"/>
      <c r="J2083" s="17"/>
      <c r="K2083" s="43"/>
      <c r="L2083" s="32"/>
    </row>
    <row r="2084" spans="1:12" ht="33">
      <c r="A2084" s="156"/>
      <c r="B2084" s="152"/>
      <c r="C2084" s="18" t="s">
        <v>296</v>
      </c>
      <c r="D2084" s="17">
        <v>189000</v>
      </c>
      <c r="E2084" s="17">
        <v>0</v>
      </c>
      <c r="F2084" s="17"/>
      <c r="G2084" s="17"/>
      <c r="H2084" s="43"/>
      <c r="I2084" s="17"/>
      <c r="J2084" s="17"/>
      <c r="K2084" s="43"/>
      <c r="L2084" s="32" t="s">
        <v>77</v>
      </c>
    </row>
    <row r="2085" spans="1:12" ht="33">
      <c r="A2085" s="156"/>
      <c r="B2085" s="152"/>
      <c r="C2085" s="24" t="s">
        <v>295</v>
      </c>
      <c r="D2085" s="17">
        <v>39600</v>
      </c>
      <c r="E2085" s="17">
        <v>39600</v>
      </c>
      <c r="F2085" s="17"/>
      <c r="G2085" s="17"/>
      <c r="H2085" s="43"/>
      <c r="I2085" s="17"/>
      <c r="J2085" s="17"/>
      <c r="K2085" s="43"/>
      <c r="L2085" s="32"/>
    </row>
    <row r="2086" spans="1:12">
      <c r="A2086" s="156"/>
      <c r="B2086" s="152"/>
      <c r="C2086" s="24" t="s">
        <v>294</v>
      </c>
      <c r="D2086" s="17">
        <v>45000</v>
      </c>
      <c r="E2086" s="17">
        <v>45000</v>
      </c>
      <c r="F2086" s="17"/>
      <c r="G2086" s="17"/>
      <c r="H2086" s="43"/>
      <c r="I2086" s="17"/>
      <c r="J2086" s="17"/>
      <c r="K2086" s="43"/>
      <c r="L2086" s="32"/>
    </row>
    <row r="2087" spans="1:12">
      <c r="A2087" s="156"/>
      <c r="B2087" s="152"/>
      <c r="C2087" s="24" t="s">
        <v>293</v>
      </c>
      <c r="D2087" s="17">
        <v>25200</v>
      </c>
      <c r="E2087" s="17">
        <v>25200</v>
      </c>
      <c r="F2087" s="17"/>
      <c r="G2087" s="17"/>
      <c r="H2087" s="43"/>
      <c r="I2087" s="17"/>
      <c r="J2087" s="17"/>
      <c r="K2087" s="43"/>
      <c r="L2087" s="32"/>
    </row>
    <row r="2088" spans="1:12">
      <c r="A2088" s="156"/>
      <c r="B2088" s="152"/>
      <c r="C2088" s="24" t="s">
        <v>292</v>
      </c>
      <c r="D2088" s="17">
        <v>29900</v>
      </c>
      <c r="E2088" s="17">
        <v>29900</v>
      </c>
      <c r="F2088" s="17"/>
      <c r="G2088" s="17"/>
      <c r="H2088" s="43"/>
      <c r="I2088" s="17"/>
      <c r="J2088" s="17"/>
      <c r="K2088" s="43"/>
      <c r="L2088" s="32"/>
    </row>
    <row r="2089" spans="1:12">
      <c r="A2089" s="156"/>
      <c r="B2089" s="152"/>
      <c r="C2089" s="24" t="s">
        <v>291</v>
      </c>
      <c r="D2089" s="17">
        <v>10600</v>
      </c>
      <c r="E2089" s="17">
        <v>10600</v>
      </c>
      <c r="F2089" s="17"/>
      <c r="G2089" s="17"/>
      <c r="H2089" s="43"/>
      <c r="I2089" s="17"/>
      <c r="J2089" s="17"/>
      <c r="K2089" s="43"/>
      <c r="L2089" s="32"/>
    </row>
    <row r="2090" spans="1:12">
      <c r="A2090" s="157"/>
      <c r="B2090" s="153"/>
      <c r="C2090" s="16" t="s">
        <v>1</v>
      </c>
      <c r="D2090" s="15">
        <f>SUM(D2051:D2089)</f>
        <v>1365035</v>
      </c>
      <c r="E2090" s="15">
        <f>SUM(E2051:E2089)</f>
        <v>1176035</v>
      </c>
      <c r="F2090" s="15">
        <f>SUM(F2051:F2089)</f>
        <v>0</v>
      </c>
      <c r="G2090" s="15">
        <f>SUM(G2051:G2089)</f>
        <v>0</v>
      </c>
      <c r="H2090" s="15">
        <v>0</v>
      </c>
      <c r="I2090" s="15">
        <f>SUM(I2051:I2089)</f>
        <v>0</v>
      </c>
      <c r="J2090" s="15">
        <f>SUM(J2051:J2089)</f>
        <v>0</v>
      </c>
      <c r="K2090" s="15">
        <v>0</v>
      </c>
      <c r="L2090" s="34"/>
    </row>
    <row r="2091" spans="1:12">
      <c r="A2091" s="149">
        <v>143</v>
      </c>
      <c r="B2091" s="158" t="s">
        <v>290</v>
      </c>
      <c r="C2091" s="24" t="s">
        <v>289</v>
      </c>
      <c r="D2091" s="17">
        <v>98600</v>
      </c>
      <c r="E2091" s="17">
        <v>98600</v>
      </c>
      <c r="F2091" s="17"/>
      <c r="G2091" s="17"/>
      <c r="H2091" s="43"/>
      <c r="I2091" s="17"/>
      <c r="J2091" s="17"/>
      <c r="K2091" s="43"/>
      <c r="L2091" s="32"/>
    </row>
    <row r="2092" spans="1:12">
      <c r="A2092" s="149"/>
      <c r="B2092" s="158"/>
      <c r="C2092" s="24" t="s">
        <v>288</v>
      </c>
      <c r="D2092" s="17">
        <v>57500</v>
      </c>
      <c r="E2092" s="17">
        <v>57500</v>
      </c>
      <c r="F2092" s="17"/>
      <c r="G2092" s="17"/>
      <c r="H2092" s="43"/>
      <c r="I2092" s="17"/>
      <c r="J2092" s="17"/>
      <c r="K2092" s="43"/>
      <c r="L2092" s="32"/>
    </row>
    <row r="2093" spans="1:12">
      <c r="A2093" s="149"/>
      <c r="B2093" s="158"/>
      <c r="C2093" s="24" t="s">
        <v>287</v>
      </c>
      <c r="D2093" s="17">
        <v>49494</v>
      </c>
      <c r="E2093" s="17">
        <v>49494</v>
      </c>
      <c r="F2093" s="17"/>
      <c r="G2093" s="17"/>
      <c r="H2093" s="43"/>
      <c r="I2093" s="17"/>
      <c r="J2093" s="17"/>
      <c r="K2093" s="43"/>
      <c r="L2093" s="32"/>
    </row>
    <row r="2094" spans="1:12">
      <c r="A2094" s="149"/>
      <c r="B2094" s="158"/>
      <c r="C2094" s="24" t="s">
        <v>286</v>
      </c>
      <c r="D2094" s="17">
        <v>48000</v>
      </c>
      <c r="E2094" s="17">
        <v>48000</v>
      </c>
      <c r="F2094" s="17"/>
      <c r="G2094" s="17"/>
      <c r="H2094" s="43"/>
      <c r="I2094" s="17"/>
      <c r="J2094" s="17"/>
      <c r="K2094" s="43"/>
      <c r="L2094" s="32"/>
    </row>
    <row r="2095" spans="1:12" ht="31.5">
      <c r="A2095" s="149"/>
      <c r="B2095" s="158"/>
      <c r="C2095" s="24" t="s">
        <v>285</v>
      </c>
      <c r="D2095" s="17">
        <v>25480</v>
      </c>
      <c r="E2095" s="17">
        <v>0</v>
      </c>
      <c r="F2095" s="17"/>
      <c r="G2095" s="17"/>
      <c r="H2095" s="43"/>
      <c r="I2095" s="17"/>
      <c r="J2095" s="17"/>
      <c r="K2095" s="43"/>
      <c r="L2095" s="32" t="s">
        <v>77</v>
      </c>
    </row>
    <row r="2096" spans="1:12" ht="31.5">
      <c r="A2096" s="149"/>
      <c r="B2096" s="158"/>
      <c r="C2096" s="24" t="s">
        <v>86</v>
      </c>
      <c r="D2096" s="17">
        <v>13757</v>
      </c>
      <c r="E2096" s="17">
        <v>0</v>
      </c>
      <c r="F2096" s="17"/>
      <c r="G2096" s="17"/>
      <c r="H2096" s="43"/>
      <c r="I2096" s="17"/>
      <c r="J2096" s="17"/>
      <c r="K2096" s="43"/>
      <c r="L2096" s="32" t="s">
        <v>77</v>
      </c>
    </row>
    <row r="2097" spans="1:12">
      <c r="A2097" s="149"/>
      <c r="B2097" s="158"/>
      <c r="C2097" s="24" t="s">
        <v>284</v>
      </c>
      <c r="D2097" s="17">
        <v>35280</v>
      </c>
      <c r="E2097" s="17">
        <v>35280</v>
      </c>
      <c r="F2097" s="17"/>
      <c r="G2097" s="17"/>
      <c r="H2097" s="43"/>
      <c r="I2097" s="17"/>
      <c r="J2097" s="17"/>
      <c r="K2097" s="43"/>
      <c r="L2097" s="32"/>
    </row>
    <row r="2098" spans="1:12">
      <c r="A2098" s="149"/>
      <c r="B2098" s="158"/>
      <c r="C2098" s="24" t="s">
        <v>283</v>
      </c>
      <c r="D2098" s="17">
        <v>6600</v>
      </c>
      <c r="E2098" s="17">
        <v>6600</v>
      </c>
      <c r="F2098" s="17"/>
      <c r="G2098" s="17"/>
      <c r="H2098" s="43"/>
      <c r="I2098" s="17"/>
      <c r="J2098" s="17"/>
      <c r="K2098" s="43"/>
      <c r="L2098" s="32"/>
    </row>
    <row r="2099" spans="1:12">
      <c r="A2099" s="149"/>
      <c r="B2099" s="158"/>
      <c r="C2099" s="24" t="s">
        <v>282</v>
      </c>
      <c r="D2099" s="17">
        <v>3600</v>
      </c>
      <c r="E2099" s="17">
        <v>3600</v>
      </c>
      <c r="F2099" s="17"/>
      <c r="G2099" s="17"/>
      <c r="H2099" s="43"/>
      <c r="I2099" s="17"/>
      <c r="J2099" s="17"/>
      <c r="K2099" s="43"/>
      <c r="L2099" s="32"/>
    </row>
    <row r="2100" spans="1:12">
      <c r="A2100" s="149"/>
      <c r="B2100" s="158"/>
      <c r="C2100" s="16" t="s">
        <v>1</v>
      </c>
      <c r="D2100" s="15">
        <f>SUM(D2091:D2099)</f>
        <v>338311</v>
      </c>
      <c r="E2100" s="15">
        <f>SUM(E2091:E2099)</f>
        <v>299074</v>
      </c>
      <c r="F2100" s="15">
        <f>SUM(F2091:F2099)</f>
        <v>0</v>
      </c>
      <c r="G2100" s="15">
        <f>SUM(G2091:G2099)</f>
        <v>0</v>
      </c>
      <c r="H2100" s="15">
        <v>0</v>
      </c>
      <c r="I2100" s="15">
        <f>SUM(I2091:I2099)</f>
        <v>0</v>
      </c>
      <c r="J2100" s="15">
        <f>SUM(J2091:J2099)</f>
        <v>0</v>
      </c>
      <c r="K2100" s="15">
        <v>0</v>
      </c>
      <c r="L2100" s="34"/>
    </row>
    <row r="2101" spans="1:12">
      <c r="A2101" s="154">
        <v>144</v>
      </c>
      <c r="B2101" s="150" t="s">
        <v>281</v>
      </c>
      <c r="C2101" s="24" t="s">
        <v>280</v>
      </c>
      <c r="D2101" s="17">
        <v>66000</v>
      </c>
      <c r="E2101" s="17">
        <v>66000</v>
      </c>
      <c r="F2101" s="17"/>
      <c r="G2101" s="17"/>
      <c r="H2101" s="43"/>
      <c r="I2101" s="17"/>
      <c r="J2101" s="17"/>
      <c r="K2101" s="43"/>
      <c r="L2101" s="32"/>
    </row>
    <row r="2102" spans="1:12">
      <c r="A2102" s="155"/>
      <c r="B2102" s="151"/>
      <c r="C2102" s="24" t="s">
        <v>279</v>
      </c>
      <c r="D2102" s="17">
        <v>2800</v>
      </c>
      <c r="E2102" s="17">
        <v>2800</v>
      </c>
      <c r="F2102" s="17"/>
      <c r="G2102" s="17"/>
      <c r="H2102" s="43"/>
      <c r="I2102" s="17"/>
      <c r="J2102" s="17"/>
      <c r="K2102" s="43"/>
      <c r="L2102" s="32"/>
    </row>
    <row r="2103" spans="1:12">
      <c r="A2103" s="155"/>
      <c r="B2103" s="151"/>
      <c r="C2103" s="24" t="s">
        <v>278</v>
      </c>
      <c r="D2103" s="17">
        <v>1500</v>
      </c>
      <c r="E2103" s="17">
        <v>1500</v>
      </c>
      <c r="F2103" s="17"/>
      <c r="G2103" s="17"/>
      <c r="H2103" s="43"/>
      <c r="I2103" s="17"/>
      <c r="J2103" s="17"/>
      <c r="K2103" s="43"/>
      <c r="L2103" s="32"/>
    </row>
    <row r="2104" spans="1:12">
      <c r="A2104" s="155"/>
      <c r="B2104" s="151"/>
      <c r="C2104" s="24" t="s">
        <v>277</v>
      </c>
      <c r="D2104" s="17">
        <v>14280</v>
      </c>
      <c r="E2104" s="17">
        <v>14280</v>
      </c>
      <c r="F2104" s="17"/>
      <c r="G2104" s="17"/>
      <c r="H2104" s="43"/>
      <c r="I2104" s="17"/>
      <c r="J2104" s="17"/>
      <c r="K2104" s="43"/>
      <c r="L2104" s="32"/>
    </row>
    <row r="2105" spans="1:12">
      <c r="A2105" s="155"/>
      <c r="B2105" s="151"/>
      <c r="C2105" s="24" t="s">
        <v>276</v>
      </c>
      <c r="D2105" s="17">
        <v>8100</v>
      </c>
      <c r="E2105" s="17">
        <v>8100</v>
      </c>
      <c r="F2105" s="17"/>
      <c r="G2105" s="17"/>
      <c r="H2105" s="43"/>
      <c r="I2105" s="17"/>
      <c r="J2105" s="17"/>
      <c r="K2105" s="43"/>
      <c r="L2105" s="32"/>
    </row>
    <row r="2106" spans="1:12">
      <c r="A2106" s="155"/>
      <c r="B2106" s="151"/>
      <c r="C2106" s="24" t="s">
        <v>275</v>
      </c>
      <c r="D2106" s="17">
        <v>9000</v>
      </c>
      <c r="E2106" s="17">
        <v>9000</v>
      </c>
      <c r="F2106" s="17"/>
      <c r="G2106" s="17"/>
      <c r="H2106" s="43"/>
      <c r="I2106" s="17"/>
      <c r="J2106" s="17"/>
      <c r="K2106" s="43"/>
      <c r="L2106" s="32"/>
    </row>
    <row r="2107" spans="1:12" ht="33">
      <c r="A2107" s="155"/>
      <c r="B2107" s="151"/>
      <c r="C2107" s="24" t="s">
        <v>274</v>
      </c>
      <c r="D2107" s="17">
        <v>10224</v>
      </c>
      <c r="E2107" s="17">
        <v>10224</v>
      </c>
      <c r="F2107" s="17"/>
      <c r="G2107" s="17"/>
      <c r="H2107" s="43"/>
      <c r="I2107" s="17"/>
      <c r="J2107" s="17"/>
      <c r="K2107" s="43"/>
      <c r="L2107" s="32"/>
    </row>
    <row r="2108" spans="1:12">
      <c r="A2108" s="155"/>
      <c r="B2108" s="151"/>
      <c r="C2108" s="24" t="s">
        <v>273</v>
      </c>
      <c r="D2108" s="17">
        <v>16000</v>
      </c>
      <c r="E2108" s="17">
        <v>16000</v>
      </c>
      <c r="F2108" s="17"/>
      <c r="G2108" s="17"/>
      <c r="H2108" s="43"/>
      <c r="I2108" s="17"/>
      <c r="J2108" s="17"/>
      <c r="K2108" s="43"/>
      <c r="L2108" s="32"/>
    </row>
    <row r="2109" spans="1:12" ht="33">
      <c r="A2109" s="155"/>
      <c r="B2109" s="151"/>
      <c r="C2109" s="24" t="s">
        <v>272</v>
      </c>
      <c r="D2109" s="17">
        <v>2800</v>
      </c>
      <c r="E2109" s="17">
        <v>2800</v>
      </c>
      <c r="F2109" s="17"/>
      <c r="G2109" s="17"/>
      <c r="H2109" s="43"/>
      <c r="I2109" s="17"/>
      <c r="J2109" s="17"/>
      <c r="K2109" s="43"/>
      <c r="L2109" s="32"/>
    </row>
    <row r="2110" spans="1:12">
      <c r="A2110" s="155"/>
      <c r="B2110" s="151"/>
      <c r="C2110" s="24" t="s">
        <v>271</v>
      </c>
      <c r="D2110" s="17">
        <v>14500</v>
      </c>
      <c r="E2110" s="17">
        <v>14500</v>
      </c>
      <c r="F2110" s="17"/>
      <c r="G2110" s="17"/>
      <c r="H2110" s="43"/>
      <c r="I2110" s="17"/>
      <c r="J2110" s="17"/>
      <c r="K2110" s="43"/>
      <c r="L2110" s="32"/>
    </row>
    <row r="2111" spans="1:12">
      <c r="A2111" s="155"/>
      <c r="B2111" s="151"/>
      <c r="C2111" s="24" t="s">
        <v>270</v>
      </c>
      <c r="D2111" s="17">
        <v>45000</v>
      </c>
      <c r="E2111" s="17">
        <v>45000</v>
      </c>
      <c r="F2111" s="17"/>
      <c r="G2111" s="17"/>
      <c r="H2111" s="43"/>
      <c r="I2111" s="17"/>
      <c r="J2111" s="17"/>
      <c r="K2111" s="43"/>
      <c r="L2111" s="32"/>
    </row>
    <row r="2112" spans="1:12" ht="31.5">
      <c r="A2112" s="155"/>
      <c r="B2112" s="151"/>
      <c r="C2112" s="24" t="s">
        <v>269</v>
      </c>
      <c r="D2112" s="17">
        <v>4800</v>
      </c>
      <c r="E2112" s="17">
        <v>0</v>
      </c>
      <c r="F2112" s="17"/>
      <c r="G2112" s="17"/>
      <c r="H2112" s="43"/>
      <c r="I2112" s="17"/>
      <c r="J2112" s="17"/>
      <c r="K2112" s="43"/>
      <c r="L2112" s="32" t="s">
        <v>77</v>
      </c>
    </row>
    <row r="2113" spans="1:12" ht="33">
      <c r="A2113" s="155"/>
      <c r="B2113" s="151"/>
      <c r="C2113" s="24" t="s">
        <v>268</v>
      </c>
      <c r="D2113" s="17">
        <v>27000</v>
      </c>
      <c r="E2113" s="17">
        <v>27000</v>
      </c>
      <c r="F2113" s="17"/>
      <c r="G2113" s="17"/>
      <c r="H2113" s="43"/>
      <c r="I2113" s="17"/>
      <c r="J2113" s="17"/>
      <c r="K2113" s="43"/>
      <c r="L2113" s="32"/>
    </row>
    <row r="2114" spans="1:12">
      <c r="A2114" s="155"/>
      <c r="B2114" s="151"/>
      <c r="C2114" s="24" t="s">
        <v>267</v>
      </c>
      <c r="D2114" s="17">
        <v>23450</v>
      </c>
      <c r="E2114" s="17">
        <v>23450</v>
      </c>
      <c r="F2114" s="17"/>
      <c r="G2114" s="17"/>
      <c r="H2114" s="43"/>
      <c r="I2114" s="17"/>
      <c r="J2114" s="17"/>
      <c r="K2114" s="43"/>
      <c r="L2114" s="32"/>
    </row>
    <row r="2115" spans="1:12">
      <c r="A2115" s="155"/>
      <c r="B2115" s="151"/>
      <c r="C2115" s="24" t="s">
        <v>266</v>
      </c>
      <c r="D2115" s="17">
        <v>12600</v>
      </c>
      <c r="E2115" s="17">
        <v>12600</v>
      </c>
      <c r="F2115" s="17"/>
      <c r="G2115" s="17"/>
      <c r="H2115" s="43"/>
      <c r="I2115" s="17"/>
      <c r="J2115" s="17"/>
      <c r="K2115" s="43"/>
      <c r="L2115" s="32"/>
    </row>
    <row r="2116" spans="1:12" ht="33">
      <c r="A2116" s="155"/>
      <c r="B2116" s="151"/>
      <c r="C2116" s="18" t="s">
        <v>265</v>
      </c>
      <c r="D2116" s="17">
        <v>56250</v>
      </c>
      <c r="E2116" s="17">
        <v>56250</v>
      </c>
      <c r="F2116" s="17"/>
      <c r="G2116" s="17"/>
      <c r="H2116" s="43"/>
      <c r="I2116" s="17"/>
      <c r="J2116" s="17"/>
      <c r="K2116" s="43"/>
      <c r="L2116" s="32"/>
    </row>
    <row r="2117" spans="1:12">
      <c r="A2117" s="155"/>
      <c r="B2117" s="151"/>
      <c r="C2117" s="18" t="s">
        <v>264</v>
      </c>
      <c r="D2117" s="17">
        <v>8000</v>
      </c>
      <c r="E2117" s="17">
        <v>8000</v>
      </c>
      <c r="F2117" s="17"/>
      <c r="G2117" s="17"/>
      <c r="H2117" s="43"/>
      <c r="I2117" s="17"/>
      <c r="J2117" s="17"/>
      <c r="K2117" s="43"/>
      <c r="L2117" s="32"/>
    </row>
    <row r="2118" spans="1:12">
      <c r="A2118" s="156"/>
      <c r="B2118" s="152"/>
      <c r="C2118" s="24" t="s">
        <v>263</v>
      </c>
      <c r="D2118" s="17">
        <v>37100</v>
      </c>
      <c r="E2118" s="17">
        <v>37100</v>
      </c>
      <c r="F2118" s="17"/>
      <c r="G2118" s="17"/>
      <c r="H2118" s="43"/>
      <c r="I2118" s="17"/>
      <c r="J2118" s="17"/>
      <c r="K2118" s="43"/>
      <c r="L2118" s="32"/>
    </row>
    <row r="2119" spans="1:12">
      <c r="A2119" s="156"/>
      <c r="B2119" s="152"/>
      <c r="C2119" s="24" t="s">
        <v>262</v>
      </c>
      <c r="D2119" s="17">
        <v>8400</v>
      </c>
      <c r="E2119" s="17">
        <v>8400</v>
      </c>
      <c r="F2119" s="17"/>
      <c r="G2119" s="17"/>
      <c r="H2119" s="43"/>
      <c r="I2119" s="17"/>
      <c r="J2119" s="17"/>
      <c r="K2119" s="43"/>
      <c r="L2119" s="32"/>
    </row>
    <row r="2120" spans="1:12">
      <c r="A2120" s="156"/>
      <c r="B2120" s="152"/>
      <c r="C2120" s="24" t="s">
        <v>261</v>
      </c>
      <c r="D2120" s="17">
        <v>3200</v>
      </c>
      <c r="E2120" s="17">
        <v>3200</v>
      </c>
      <c r="F2120" s="17"/>
      <c r="G2120" s="17"/>
      <c r="H2120" s="43"/>
      <c r="I2120" s="17"/>
      <c r="J2120" s="17"/>
      <c r="K2120" s="43"/>
      <c r="L2120" s="32"/>
    </row>
    <row r="2121" spans="1:12">
      <c r="A2121" s="156"/>
      <c r="B2121" s="152"/>
      <c r="C2121" s="24" t="s">
        <v>260</v>
      </c>
      <c r="D2121" s="17">
        <v>12000</v>
      </c>
      <c r="E2121" s="17">
        <v>12000</v>
      </c>
      <c r="F2121" s="17"/>
      <c r="G2121" s="17"/>
      <c r="H2121" s="43"/>
      <c r="I2121" s="17"/>
      <c r="J2121" s="17"/>
      <c r="K2121" s="43"/>
      <c r="L2121" s="32"/>
    </row>
    <row r="2122" spans="1:12" ht="33">
      <c r="A2122" s="156"/>
      <c r="B2122" s="152"/>
      <c r="C2122" s="24" t="s">
        <v>259</v>
      </c>
      <c r="D2122" s="17">
        <v>38400</v>
      </c>
      <c r="E2122" s="17">
        <v>38400</v>
      </c>
      <c r="F2122" s="17"/>
      <c r="G2122" s="17"/>
      <c r="H2122" s="43"/>
      <c r="I2122" s="17"/>
      <c r="J2122" s="17"/>
      <c r="K2122" s="43"/>
      <c r="L2122" s="32"/>
    </row>
    <row r="2123" spans="1:12">
      <c r="A2123" s="156"/>
      <c r="B2123" s="152"/>
      <c r="C2123" s="24" t="s">
        <v>258</v>
      </c>
      <c r="D2123" s="17">
        <v>3200</v>
      </c>
      <c r="E2123" s="17">
        <v>3200</v>
      </c>
      <c r="F2123" s="17"/>
      <c r="G2123" s="17"/>
      <c r="H2123" s="43"/>
      <c r="I2123" s="17"/>
      <c r="J2123" s="17"/>
      <c r="K2123" s="43"/>
      <c r="L2123" s="32"/>
    </row>
    <row r="2124" spans="1:12">
      <c r="A2124" s="156"/>
      <c r="B2124" s="152"/>
      <c r="C2124" s="24" t="s">
        <v>257</v>
      </c>
      <c r="D2124" s="17">
        <v>3900</v>
      </c>
      <c r="E2124" s="17">
        <v>3900</v>
      </c>
      <c r="F2124" s="17"/>
      <c r="G2124" s="17"/>
      <c r="H2124" s="43"/>
      <c r="I2124" s="17"/>
      <c r="J2124" s="17"/>
      <c r="K2124" s="43"/>
      <c r="L2124" s="32"/>
    </row>
    <row r="2125" spans="1:12">
      <c r="A2125" s="156"/>
      <c r="B2125" s="152"/>
      <c r="C2125" s="24" t="s">
        <v>256</v>
      </c>
      <c r="D2125" s="17">
        <v>33200</v>
      </c>
      <c r="E2125" s="17">
        <v>33200</v>
      </c>
      <c r="F2125" s="17"/>
      <c r="G2125" s="17"/>
      <c r="H2125" s="43"/>
      <c r="I2125" s="17"/>
      <c r="J2125" s="17"/>
      <c r="K2125" s="43"/>
      <c r="L2125" s="32"/>
    </row>
    <row r="2126" spans="1:12">
      <c r="A2126" s="156"/>
      <c r="B2126" s="152"/>
      <c r="C2126" s="24" t="s">
        <v>255</v>
      </c>
      <c r="D2126" s="17">
        <v>10270</v>
      </c>
      <c r="E2126" s="17">
        <v>10270</v>
      </c>
      <c r="F2126" s="17"/>
      <c r="G2126" s="17"/>
      <c r="H2126" s="43"/>
      <c r="I2126" s="17"/>
      <c r="J2126" s="17"/>
      <c r="K2126" s="43"/>
      <c r="L2126" s="32"/>
    </row>
    <row r="2127" spans="1:12">
      <c r="A2127" s="156"/>
      <c r="B2127" s="152"/>
      <c r="C2127" s="24" t="s">
        <v>254</v>
      </c>
      <c r="D2127" s="17">
        <v>3960</v>
      </c>
      <c r="E2127" s="17">
        <v>3960</v>
      </c>
      <c r="F2127" s="17"/>
      <c r="G2127" s="17"/>
      <c r="H2127" s="43"/>
      <c r="I2127" s="17"/>
      <c r="J2127" s="17"/>
      <c r="K2127" s="43"/>
      <c r="L2127" s="32"/>
    </row>
    <row r="2128" spans="1:12">
      <c r="A2128" s="156"/>
      <c r="B2128" s="152"/>
      <c r="C2128" s="24" t="s">
        <v>253</v>
      </c>
      <c r="D2128" s="17">
        <v>15300</v>
      </c>
      <c r="E2128" s="17">
        <v>15300</v>
      </c>
      <c r="F2128" s="17"/>
      <c r="G2128" s="17"/>
      <c r="H2128" s="43"/>
      <c r="I2128" s="17"/>
      <c r="J2128" s="17"/>
      <c r="K2128" s="43"/>
      <c r="L2128" s="32"/>
    </row>
    <row r="2129" spans="1:12">
      <c r="A2129" s="156"/>
      <c r="B2129" s="152"/>
      <c r="C2129" s="24" t="s">
        <v>252</v>
      </c>
      <c r="D2129" s="17">
        <v>5100</v>
      </c>
      <c r="E2129" s="17">
        <v>5100</v>
      </c>
      <c r="F2129" s="17"/>
      <c r="G2129" s="17"/>
      <c r="H2129" s="43"/>
      <c r="I2129" s="17"/>
      <c r="J2129" s="17"/>
      <c r="K2129" s="43"/>
      <c r="L2129" s="32"/>
    </row>
    <row r="2130" spans="1:12">
      <c r="A2130" s="156"/>
      <c r="B2130" s="152"/>
      <c r="C2130" s="24" t="s">
        <v>251</v>
      </c>
      <c r="D2130" s="17">
        <v>27600</v>
      </c>
      <c r="E2130" s="17">
        <v>27600</v>
      </c>
      <c r="F2130" s="17"/>
      <c r="G2130" s="17"/>
      <c r="H2130" s="43"/>
      <c r="I2130" s="17"/>
      <c r="J2130" s="17"/>
      <c r="K2130" s="43"/>
      <c r="L2130" s="32"/>
    </row>
    <row r="2131" spans="1:12">
      <c r="A2131" s="156"/>
      <c r="B2131" s="152"/>
      <c r="C2131" s="24" t="s">
        <v>250</v>
      </c>
      <c r="D2131" s="17">
        <v>36540</v>
      </c>
      <c r="E2131" s="17">
        <v>36540</v>
      </c>
      <c r="F2131" s="17"/>
      <c r="G2131" s="17"/>
      <c r="H2131" s="43"/>
      <c r="I2131" s="17"/>
      <c r="J2131" s="17"/>
      <c r="K2131" s="43"/>
      <c r="L2131" s="32"/>
    </row>
    <row r="2132" spans="1:12">
      <c r="A2132" s="156"/>
      <c r="B2132" s="152"/>
      <c r="C2132" s="24" t="s">
        <v>249</v>
      </c>
      <c r="D2132" s="17">
        <v>8520</v>
      </c>
      <c r="E2132" s="17">
        <v>8520</v>
      </c>
      <c r="F2132" s="17"/>
      <c r="G2132" s="17"/>
      <c r="H2132" s="43"/>
      <c r="I2132" s="17"/>
      <c r="J2132" s="17"/>
      <c r="K2132" s="43"/>
      <c r="L2132" s="32"/>
    </row>
    <row r="2133" spans="1:12">
      <c r="A2133" s="156"/>
      <c r="B2133" s="152"/>
      <c r="C2133" s="18" t="s">
        <v>248</v>
      </c>
      <c r="D2133" s="17">
        <v>3400</v>
      </c>
      <c r="E2133" s="17">
        <v>3400</v>
      </c>
      <c r="F2133" s="17"/>
      <c r="G2133" s="17"/>
      <c r="H2133" s="43"/>
      <c r="I2133" s="17"/>
      <c r="J2133" s="17"/>
      <c r="K2133" s="43"/>
      <c r="L2133" s="32"/>
    </row>
    <row r="2134" spans="1:12">
      <c r="A2134" s="156"/>
      <c r="B2134" s="152"/>
      <c r="C2134" s="18" t="s">
        <v>247</v>
      </c>
      <c r="D2134" s="17">
        <v>3170</v>
      </c>
      <c r="E2134" s="17">
        <v>3170</v>
      </c>
      <c r="F2134" s="17"/>
      <c r="G2134" s="17"/>
      <c r="H2134" s="43"/>
      <c r="I2134" s="17"/>
      <c r="J2134" s="17"/>
      <c r="K2134" s="43"/>
      <c r="L2134" s="32"/>
    </row>
    <row r="2135" spans="1:12">
      <c r="A2135" s="156"/>
      <c r="B2135" s="152"/>
      <c r="C2135" s="24" t="s">
        <v>123</v>
      </c>
      <c r="D2135" s="17">
        <v>8070</v>
      </c>
      <c r="E2135" s="17">
        <v>8070</v>
      </c>
      <c r="F2135" s="17"/>
      <c r="G2135" s="17"/>
      <c r="H2135" s="43"/>
      <c r="I2135" s="17"/>
      <c r="J2135" s="17"/>
      <c r="K2135" s="43"/>
      <c r="L2135" s="32"/>
    </row>
    <row r="2136" spans="1:12">
      <c r="A2136" s="156"/>
      <c r="B2136" s="152"/>
      <c r="C2136" s="24" t="s">
        <v>246</v>
      </c>
      <c r="D2136" s="17">
        <v>72000</v>
      </c>
      <c r="E2136" s="17">
        <v>72000</v>
      </c>
      <c r="F2136" s="17"/>
      <c r="G2136" s="17"/>
      <c r="H2136" s="43"/>
      <c r="I2136" s="17"/>
      <c r="J2136" s="17"/>
      <c r="K2136" s="43"/>
      <c r="L2136" s="32"/>
    </row>
    <row r="2137" spans="1:12">
      <c r="A2137" s="156"/>
      <c r="B2137" s="152"/>
      <c r="C2137" s="24" t="s">
        <v>245</v>
      </c>
      <c r="D2137" s="17">
        <v>192000</v>
      </c>
      <c r="E2137" s="17">
        <v>192000</v>
      </c>
      <c r="F2137" s="17"/>
      <c r="G2137" s="17"/>
      <c r="H2137" s="43"/>
      <c r="I2137" s="17"/>
      <c r="J2137" s="17"/>
      <c r="K2137" s="43"/>
      <c r="L2137" s="32"/>
    </row>
    <row r="2138" spans="1:12">
      <c r="A2138" s="156"/>
      <c r="B2138" s="152"/>
      <c r="C2138" s="24" t="s">
        <v>155</v>
      </c>
      <c r="D2138" s="17">
        <v>114780</v>
      </c>
      <c r="E2138" s="17">
        <v>114780</v>
      </c>
      <c r="F2138" s="17"/>
      <c r="G2138" s="17"/>
      <c r="H2138" s="43"/>
      <c r="I2138" s="17"/>
      <c r="J2138" s="17"/>
      <c r="K2138" s="43"/>
      <c r="L2138" s="32"/>
    </row>
    <row r="2139" spans="1:12">
      <c r="A2139" s="156"/>
      <c r="B2139" s="152"/>
      <c r="C2139" s="24" t="s">
        <v>95</v>
      </c>
      <c r="D2139" s="17">
        <v>156714</v>
      </c>
      <c r="E2139" s="17">
        <v>156714</v>
      </c>
      <c r="F2139" s="17"/>
      <c r="G2139" s="17"/>
      <c r="H2139" s="43"/>
      <c r="I2139" s="17"/>
      <c r="J2139" s="17"/>
      <c r="K2139" s="43"/>
      <c r="L2139" s="32"/>
    </row>
    <row r="2140" spans="1:12" ht="31.5">
      <c r="A2140" s="156"/>
      <c r="B2140" s="152"/>
      <c r="C2140" s="24" t="s">
        <v>244</v>
      </c>
      <c r="D2140" s="17">
        <v>11700</v>
      </c>
      <c r="E2140" s="17">
        <v>0</v>
      </c>
      <c r="F2140" s="17"/>
      <c r="G2140" s="17"/>
      <c r="H2140" s="43"/>
      <c r="I2140" s="17"/>
      <c r="J2140" s="17"/>
      <c r="K2140" s="43"/>
      <c r="L2140" s="32" t="s">
        <v>77</v>
      </c>
    </row>
    <row r="2141" spans="1:12" ht="31.5">
      <c r="A2141" s="156"/>
      <c r="B2141" s="152"/>
      <c r="C2141" s="24" t="s">
        <v>243</v>
      </c>
      <c r="D2141" s="17">
        <v>16300</v>
      </c>
      <c r="E2141" s="17">
        <v>0</v>
      </c>
      <c r="F2141" s="17"/>
      <c r="G2141" s="17"/>
      <c r="H2141" s="43"/>
      <c r="I2141" s="17"/>
      <c r="J2141" s="17"/>
      <c r="K2141" s="43"/>
      <c r="L2141" s="32" t="s">
        <v>77</v>
      </c>
    </row>
    <row r="2142" spans="1:12" ht="31.5">
      <c r="A2142" s="156"/>
      <c r="B2142" s="152"/>
      <c r="C2142" s="24" t="s">
        <v>242</v>
      </c>
      <c r="D2142" s="17">
        <v>2000</v>
      </c>
      <c r="E2142" s="17">
        <v>0</v>
      </c>
      <c r="F2142" s="17"/>
      <c r="G2142" s="17"/>
      <c r="H2142" s="43"/>
      <c r="I2142" s="17"/>
      <c r="J2142" s="17"/>
      <c r="K2142" s="43"/>
      <c r="L2142" s="32" t="s">
        <v>77</v>
      </c>
    </row>
    <row r="2143" spans="1:12">
      <c r="A2143" s="156"/>
      <c r="B2143" s="152"/>
      <c r="C2143" s="24" t="s">
        <v>100</v>
      </c>
      <c r="D2143" s="17">
        <v>75625</v>
      </c>
      <c r="E2143" s="17">
        <v>75625</v>
      </c>
      <c r="F2143" s="17"/>
      <c r="G2143" s="17"/>
      <c r="H2143" s="43"/>
      <c r="I2143" s="17"/>
      <c r="J2143" s="17"/>
      <c r="K2143" s="43"/>
      <c r="L2143" s="32"/>
    </row>
    <row r="2144" spans="1:12">
      <c r="A2144" s="156"/>
      <c r="B2144" s="152"/>
      <c r="C2144" s="24" t="s">
        <v>234</v>
      </c>
      <c r="D2144" s="17">
        <v>3500</v>
      </c>
      <c r="E2144" s="17">
        <v>3500</v>
      </c>
      <c r="F2144" s="17"/>
      <c r="G2144" s="17"/>
      <c r="H2144" s="43"/>
      <c r="I2144" s="17"/>
      <c r="J2144" s="17"/>
      <c r="K2144" s="43"/>
      <c r="L2144" s="32"/>
    </row>
    <row r="2145" spans="1:12">
      <c r="A2145" s="156"/>
      <c r="B2145" s="152"/>
      <c r="C2145" s="24" t="s">
        <v>85</v>
      </c>
      <c r="D2145" s="17">
        <v>9000</v>
      </c>
      <c r="E2145" s="17">
        <v>9000</v>
      </c>
      <c r="F2145" s="17"/>
      <c r="G2145" s="17"/>
      <c r="H2145" s="43"/>
      <c r="I2145" s="17"/>
      <c r="J2145" s="17"/>
      <c r="K2145" s="43"/>
      <c r="L2145" s="32"/>
    </row>
    <row r="2146" spans="1:12">
      <c r="A2146" s="156"/>
      <c r="B2146" s="152"/>
      <c r="C2146" s="24" t="s">
        <v>53</v>
      </c>
      <c r="D2146" s="17">
        <v>144546</v>
      </c>
      <c r="E2146" s="17">
        <v>144546</v>
      </c>
      <c r="F2146" s="17"/>
      <c r="G2146" s="17"/>
      <c r="H2146" s="43"/>
      <c r="I2146" s="17"/>
      <c r="J2146" s="17"/>
      <c r="K2146" s="43"/>
      <c r="L2146" s="32"/>
    </row>
    <row r="2147" spans="1:12">
      <c r="A2147" s="156"/>
      <c r="B2147" s="152"/>
      <c r="C2147" s="24" t="s">
        <v>212</v>
      </c>
      <c r="D2147" s="17">
        <v>16800</v>
      </c>
      <c r="E2147" s="17">
        <v>16800</v>
      </c>
      <c r="F2147" s="17"/>
      <c r="G2147" s="17"/>
      <c r="H2147" s="43"/>
      <c r="I2147" s="17"/>
      <c r="J2147" s="17"/>
      <c r="K2147" s="43"/>
      <c r="L2147" s="32"/>
    </row>
    <row r="2148" spans="1:12">
      <c r="A2148" s="157"/>
      <c r="B2148" s="153"/>
      <c r="C2148" s="16" t="s">
        <v>1</v>
      </c>
      <c r="D2148" s="15">
        <f>SUM(D2101:D2147)</f>
        <v>1398599</v>
      </c>
      <c r="E2148" s="15">
        <f>SUM(E2101:E2147)</f>
        <v>1363799</v>
      </c>
      <c r="F2148" s="15">
        <f>SUM(F2101:F2147)</f>
        <v>0</v>
      </c>
      <c r="G2148" s="15">
        <f>SUM(G2101:G2147)</f>
        <v>0</v>
      </c>
      <c r="H2148" s="15">
        <v>0</v>
      </c>
      <c r="I2148" s="15">
        <f>SUM(I2101:I2147)</f>
        <v>0</v>
      </c>
      <c r="J2148" s="15">
        <f>SUM(J2101:J2147)</f>
        <v>0</v>
      </c>
      <c r="K2148" s="15">
        <v>0</v>
      </c>
      <c r="L2148" s="34"/>
    </row>
    <row r="2149" spans="1:12">
      <c r="A2149" s="149">
        <v>145</v>
      </c>
      <c r="B2149" s="158" t="s">
        <v>241</v>
      </c>
      <c r="C2149" s="24" t="s">
        <v>90</v>
      </c>
      <c r="D2149" s="17">
        <v>11800</v>
      </c>
      <c r="E2149" s="17">
        <v>11800</v>
      </c>
      <c r="F2149" s="17"/>
      <c r="G2149" s="17"/>
      <c r="H2149" s="43"/>
      <c r="I2149" s="17"/>
      <c r="J2149" s="17"/>
      <c r="K2149" s="43"/>
      <c r="L2149" s="32"/>
    </row>
    <row r="2150" spans="1:12">
      <c r="A2150" s="149"/>
      <c r="B2150" s="158"/>
      <c r="C2150" s="24" t="s">
        <v>155</v>
      </c>
      <c r="D2150" s="17">
        <v>57390</v>
      </c>
      <c r="E2150" s="17">
        <v>57390</v>
      </c>
      <c r="F2150" s="17"/>
      <c r="G2150" s="17"/>
      <c r="H2150" s="43"/>
      <c r="I2150" s="17"/>
      <c r="J2150" s="17"/>
      <c r="K2150" s="43"/>
      <c r="L2150" s="32"/>
    </row>
    <row r="2151" spans="1:12">
      <c r="A2151" s="149"/>
      <c r="B2151" s="158"/>
      <c r="C2151" s="24" t="s">
        <v>86</v>
      </c>
      <c r="D2151" s="17">
        <v>49000</v>
      </c>
      <c r="E2151" s="17">
        <v>49000</v>
      </c>
      <c r="F2151" s="17"/>
      <c r="G2151" s="17"/>
      <c r="H2151" s="43"/>
      <c r="I2151" s="17"/>
      <c r="J2151" s="17"/>
      <c r="K2151" s="43"/>
      <c r="L2151" s="32"/>
    </row>
    <row r="2152" spans="1:12">
      <c r="A2152" s="149"/>
      <c r="B2152" s="158"/>
      <c r="C2152" s="24" t="s">
        <v>240</v>
      </c>
      <c r="D2152" s="17">
        <v>17960</v>
      </c>
      <c r="E2152" s="17">
        <v>17960</v>
      </c>
      <c r="F2152" s="17"/>
      <c r="G2152" s="17"/>
      <c r="H2152" s="43"/>
      <c r="I2152" s="17"/>
      <c r="J2152" s="17"/>
      <c r="K2152" s="43"/>
      <c r="L2152" s="32"/>
    </row>
    <row r="2153" spans="1:12">
      <c r="A2153" s="149"/>
      <c r="B2153" s="158"/>
      <c r="C2153" s="24" t="s">
        <v>80</v>
      </c>
      <c r="D2153" s="17">
        <v>32950</v>
      </c>
      <c r="E2153" s="17">
        <v>32950</v>
      </c>
      <c r="F2153" s="17"/>
      <c r="G2153" s="17"/>
      <c r="H2153" s="43"/>
      <c r="I2153" s="17"/>
      <c r="J2153" s="17"/>
      <c r="K2153" s="43"/>
      <c r="L2153" s="32"/>
    </row>
    <row r="2154" spans="1:12">
      <c r="A2154" s="149"/>
      <c r="B2154" s="158"/>
      <c r="C2154" s="24" t="s">
        <v>239</v>
      </c>
      <c r="D2154" s="17">
        <v>185988</v>
      </c>
      <c r="E2154" s="17">
        <v>185988</v>
      </c>
      <c r="F2154" s="17"/>
      <c r="G2154" s="17"/>
      <c r="H2154" s="43"/>
      <c r="I2154" s="17"/>
      <c r="J2154" s="17"/>
      <c r="K2154" s="43"/>
      <c r="L2154" s="32"/>
    </row>
    <row r="2155" spans="1:12">
      <c r="A2155" s="149"/>
      <c r="B2155" s="158"/>
      <c r="C2155" s="24" t="s">
        <v>238</v>
      </c>
      <c r="D2155" s="17">
        <v>40028</v>
      </c>
      <c r="E2155" s="17">
        <v>40028</v>
      </c>
      <c r="F2155" s="17"/>
      <c r="G2155" s="17"/>
      <c r="H2155" s="43"/>
      <c r="I2155" s="17"/>
      <c r="J2155" s="17"/>
      <c r="K2155" s="43"/>
      <c r="L2155" s="32"/>
    </row>
    <row r="2156" spans="1:12">
      <c r="A2156" s="149"/>
      <c r="B2156" s="158"/>
      <c r="C2156" s="24" t="s">
        <v>237</v>
      </c>
      <c r="D2156" s="17">
        <v>98500</v>
      </c>
      <c r="E2156" s="17">
        <v>98500</v>
      </c>
      <c r="F2156" s="17"/>
      <c r="G2156" s="17"/>
      <c r="H2156" s="43"/>
      <c r="I2156" s="17"/>
      <c r="J2156" s="17"/>
      <c r="K2156" s="43"/>
      <c r="L2156" s="32"/>
    </row>
    <row r="2157" spans="1:12">
      <c r="A2157" s="149"/>
      <c r="B2157" s="158"/>
      <c r="C2157" s="24" t="s">
        <v>236</v>
      </c>
      <c r="D2157" s="17">
        <v>9500</v>
      </c>
      <c r="E2157" s="17">
        <v>9500</v>
      </c>
      <c r="F2157" s="17"/>
      <c r="G2157" s="17"/>
      <c r="H2157" s="43"/>
      <c r="I2157" s="17"/>
      <c r="J2157" s="17"/>
      <c r="K2157" s="43"/>
      <c r="L2157" s="32"/>
    </row>
    <row r="2158" spans="1:12">
      <c r="A2158" s="149"/>
      <c r="B2158" s="158"/>
      <c r="C2158" s="24" t="s">
        <v>235</v>
      </c>
      <c r="D2158" s="17">
        <v>6500</v>
      </c>
      <c r="E2158" s="17">
        <v>6500</v>
      </c>
      <c r="F2158" s="17"/>
      <c r="G2158" s="17"/>
      <c r="H2158" s="43"/>
      <c r="I2158" s="17"/>
      <c r="J2158" s="17"/>
      <c r="K2158" s="43"/>
      <c r="L2158" s="32"/>
    </row>
    <row r="2159" spans="1:12">
      <c r="A2159" s="149"/>
      <c r="B2159" s="158"/>
      <c r="C2159" s="24" t="s">
        <v>234</v>
      </c>
      <c r="D2159" s="17">
        <v>5752</v>
      </c>
      <c r="E2159" s="17">
        <v>5752</v>
      </c>
      <c r="F2159" s="17"/>
      <c r="G2159" s="17"/>
      <c r="H2159" s="43"/>
      <c r="I2159" s="17"/>
      <c r="J2159" s="17"/>
      <c r="K2159" s="43"/>
      <c r="L2159" s="32"/>
    </row>
    <row r="2160" spans="1:12">
      <c r="A2160" s="149"/>
      <c r="B2160" s="158"/>
      <c r="C2160" s="24" t="s">
        <v>233</v>
      </c>
      <c r="D2160" s="17">
        <v>19950</v>
      </c>
      <c r="E2160" s="17">
        <v>19950</v>
      </c>
      <c r="F2160" s="17"/>
      <c r="G2160" s="17"/>
      <c r="H2160" s="43"/>
      <c r="I2160" s="17"/>
      <c r="J2160" s="17"/>
      <c r="K2160" s="43"/>
      <c r="L2160" s="32"/>
    </row>
    <row r="2161" spans="1:12">
      <c r="A2161" s="149"/>
      <c r="B2161" s="158"/>
      <c r="C2161" s="24" t="s">
        <v>60</v>
      </c>
      <c r="D2161" s="17">
        <v>1280</v>
      </c>
      <c r="E2161" s="17">
        <v>1280</v>
      </c>
      <c r="F2161" s="17"/>
      <c r="G2161" s="17"/>
      <c r="H2161" s="43"/>
      <c r="I2161" s="17"/>
      <c r="J2161" s="17"/>
      <c r="K2161" s="43"/>
      <c r="L2161" s="32"/>
    </row>
    <row r="2162" spans="1:12">
      <c r="A2162" s="149"/>
      <c r="B2162" s="158"/>
      <c r="C2162" s="24" t="s">
        <v>232</v>
      </c>
      <c r="D2162" s="17">
        <v>16000</v>
      </c>
      <c r="E2162" s="17">
        <v>16000</v>
      </c>
      <c r="F2162" s="17"/>
      <c r="G2162" s="17"/>
      <c r="H2162" s="43"/>
      <c r="I2162" s="17"/>
      <c r="J2162" s="17"/>
      <c r="K2162" s="43"/>
      <c r="L2162" s="32"/>
    </row>
    <row r="2163" spans="1:12">
      <c r="A2163" s="149"/>
      <c r="B2163" s="158"/>
      <c r="C2163" s="24" t="s">
        <v>114</v>
      </c>
      <c r="D2163" s="17">
        <v>6200</v>
      </c>
      <c r="E2163" s="17">
        <v>6200</v>
      </c>
      <c r="F2163" s="17"/>
      <c r="G2163" s="17"/>
      <c r="H2163" s="43"/>
      <c r="I2163" s="17"/>
      <c r="J2163" s="17"/>
      <c r="K2163" s="43"/>
      <c r="L2163" s="32"/>
    </row>
    <row r="2164" spans="1:12">
      <c r="A2164" s="149"/>
      <c r="B2164" s="158"/>
      <c r="C2164" s="16" t="s">
        <v>1</v>
      </c>
      <c r="D2164" s="15">
        <f>SUM(D2149:D2163)</f>
        <v>558798</v>
      </c>
      <c r="E2164" s="15">
        <f>SUM(E2149:E2163)</f>
        <v>558798</v>
      </c>
      <c r="F2164" s="15">
        <f>SUM(F2149:F2163)</f>
        <v>0</v>
      </c>
      <c r="G2164" s="15">
        <f>SUM(G2149:G2163)</f>
        <v>0</v>
      </c>
      <c r="H2164" s="15">
        <v>0</v>
      </c>
      <c r="I2164" s="15">
        <f>SUM(I2149:I2163)</f>
        <v>0</v>
      </c>
      <c r="J2164" s="15">
        <f>SUM(J2149:J2163)</f>
        <v>0</v>
      </c>
      <c r="K2164" s="15">
        <v>0</v>
      </c>
      <c r="L2164" s="34"/>
    </row>
    <row r="2165" spans="1:12">
      <c r="A2165" s="154">
        <v>146</v>
      </c>
      <c r="B2165" s="150" t="s">
        <v>231</v>
      </c>
      <c r="C2165" s="24" t="s">
        <v>230</v>
      </c>
      <c r="D2165" s="17">
        <v>29100</v>
      </c>
      <c r="E2165" s="17">
        <v>29100</v>
      </c>
      <c r="F2165" s="17"/>
      <c r="G2165" s="17"/>
      <c r="H2165" s="43"/>
      <c r="I2165" s="17"/>
      <c r="J2165" s="17"/>
      <c r="K2165" s="43"/>
      <c r="L2165" s="32"/>
    </row>
    <row r="2166" spans="1:12" ht="33">
      <c r="A2166" s="155"/>
      <c r="B2166" s="151"/>
      <c r="C2166" s="24" t="s">
        <v>229</v>
      </c>
      <c r="D2166" s="17">
        <v>99000</v>
      </c>
      <c r="E2166" s="17">
        <v>99000</v>
      </c>
      <c r="F2166" s="17"/>
      <c r="G2166" s="17"/>
      <c r="H2166" s="43"/>
      <c r="I2166" s="17"/>
      <c r="J2166" s="17"/>
      <c r="K2166" s="43"/>
      <c r="L2166" s="32"/>
    </row>
    <row r="2167" spans="1:12">
      <c r="A2167" s="155"/>
      <c r="B2167" s="151"/>
      <c r="C2167" s="24" t="s">
        <v>228</v>
      </c>
      <c r="D2167" s="17">
        <v>8000</v>
      </c>
      <c r="E2167" s="17">
        <v>8000</v>
      </c>
      <c r="F2167" s="17"/>
      <c r="G2167" s="17"/>
      <c r="H2167" s="43"/>
      <c r="I2167" s="17"/>
      <c r="J2167" s="17"/>
      <c r="K2167" s="43"/>
      <c r="L2167" s="32"/>
    </row>
    <row r="2168" spans="1:12">
      <c r="A2168" s="155"/>
      <c r="B2168" s="151"/>
      <c r="C2168" s="24" t="s">
        <v>227</v>
      </c>
      <c r="D2168" s="17">
        <v>34000</v>
      </c>
      <c r="E2168" s="17">
        <v>34000</v>
      </c>
      <c r="F2168" s="17"/>
      <c r="G2168" s="17"/>
      <c r="H2168" s="43"/>
      <c r="I2168" s="17"/>
      <c r="J2168" s="17"/>
      <c r="K2168" s="43"/>
      <c r="L2168" s="32"/>
    </row>
    <row r="2169" spans="1:12">
      <c r="A2169" s="155"/>
      <c r="B2169" s="151"/>
      <c r="C2169" s="24" t="s">
        <v>226</v>
      </c>
      <c r="D2169" s="17">
        <v>15900</v>
      </c>
      <c r="E2169" s="17">
        <v>15900</v>
      </c>
      <c r="F2169" s="17"/>
      <c r="G2169" s="17"/>
      <c r="H2169" s="43"/>
      <c r="I2169" s="17"/>
      <c r="J2169" s="17"/>
      <c r="K2169" s="43"/>
      <c r="L2169" s="32"/>
    </row>
    <row r="2170" spans="1:12">
      <c r="A2170" s="155"/>
      <c r="B2170" s="151"/>
      <c r="C2170" s="24" t="s">
        <v>225</v>
      </c>
      <c r="D2170" s="17">
        <v>16000</v>
      </c>
      <c r="E2170" s="17">
        <v>16000</v>
      </c>
      <c r="F2170" s="17"/>
      <c r="G2170" s="17"/>
      <c r="H2170" s="43"/>
      <c r="I2170" s="17"/>
      <c r="J2170" s="17"/>
      <c r="K2170" s="43"/>
      <c r="L2170" s="32"/>
    </row>
    <row r="2171" spans="1:12">
      <c r="A2171" s="155"/>
      <c r="B2171" s="151"/>
      <c r="C2171" s="24" t="s">
        <v>224</v>
      </c>
      <c r="D2171" s="17">
        <v>21000</v>
      </c>
      <c r="E2171" s="17">
        <v>21000</v>
      </c>
      <c r="F2171" s="17"/>
      <c r="G2171" s="17"/>
      <c r="H2171" s="43"/>
      <c r="I2171" s="17"/>
      <c r="J2171" s="17"/>
      <c r="K2171" s="43"/>
      <c r="L2171" s="32"/>
    </row>
    <row r="2172" spans="1:12">
      <c r="A2172" s="155"/>
      <c r="B2172" s="151"/>
      <c r="C2172" s="24" t="s">
        <v>223</v>
      </c>
      <c r="D2172" s="17">
        <v>3600</v>
      </c>
      <c r="E2172" s="17">
        <v>3600</v>
      </c>
      <c r="F2172" s="17"/>
      <c r="G2172" s="17"/>
      <c r="H2172" s="43"/>
      <c r="I2172" s="17"/>
      <c r="J2172" s="17"/>
      <c r="K2172" s="43"/>
      <c r="L2172" s="32"/>
    </row>
    <row r="2173" spans="1:12">
      <c r="A2173" s="155"/>
      <c r="B2173" s="151"/>
      <c r="C2173" s="24" t="s">
        <v>222</v>
      </c>
      <c r="D2173" s="17">
        <v>3800</v>
      </c>
      <c r="E2173" s="17">
        <v>3800</v>
      </c>
      <c r="F2173" s="17"/>
      <c r="G2173" s="17"/>
      <c r="H2173" s="43"/>
      <c r="I2173" s="17"/>
      <c r="J2173" s="17"/>
      <c r="K2173" s="43"/>
      <c r="L2173" s="32"/>
    </row>
    <row r="2174" spans="1:12">
      <c r="A2174" s="155"/>
      <c r="B2174" s="151"/>
      <c r="C2174" s="24" t="s">
        <v>221</v>
      </c>
      <c r="D2174" s="17">
        <v>17000</v>
      </c>
      <c r="E2174" s="17">
        <v>17000</v>
      </c>
      <c r="F2174" s="17"/>
      <c r="G2174" s="17"/>
      <c r="H2174" s="43"/>
      <c r="I2174" s="17"/>
      <c r="J2174" s="17"/>
      <c r="K2174" s="43"/>
      <c r="L2174" s="32"/>
    </row>
    <row r="2175" spans="1:12">
      <c r="A2175" s="155"/>
      <c r="B2175" s="151"/>
      <c r="C2175" s="24" t="s">
        <v>220</v>
      </c>
      <c r="D2175" s="17">
        <v>63000</v>
      </c>
      <c r="E2175" s="17">
        <v>63000</v>
      </c>
      <c r="F2175" s="17"/>
      <c r="G2175" s="17"/>
      <c r="H2175" s="43"/>
      <c r="I2175" s="17"/>
      <c r="J2175" s="17"/>
      <c r="K2175" s="43"/>
      <c r="L2175" s="32"/>
    </row>
    <row r="2176" spans="1:12">
      <c r="A2176" s="155"/>
      <c r="B2176" s="151"/>
      <c r="C2176" s="24" t="s">
        <v>219</v>
      </c>
      <c r="D2176" s="17">
        <v>6000</v>
      </c>
      <c r="E2176" s="17">
        <v>6000</v>
      </c>
      <c r="F2176" s="17"/>
      <c r="G2176" s="17"/>
      <c r="H2176" s="43"/>
      <c r="I2176" s="17"/>
      <c r="J2176" s="17"/>
      <c r="K2176" s="43"/>
      <c r="L2176" s="32"/>
    </row>
    <row r="2177" spans="1:12">
      <c r="A2177" s="155"/>
      <c r="B2177" s="151"/>
      <c r="C2177" s="24" t="s">
        <v>218</v>
      </c>
      <c r="D2177" s="17">
        <v>28000</v>
      </c>
      <c r="E2177" s="17">
        <v>28000</v>
      </c>
      <c r="F2177" s="17"/>
      <c r="G2177" s="17"/>
      <c r="H2177" s="43"/>
      <c r="I2177" s="17"/>
      <c r="J2177" s="17"/>
      <c r="K2177" s="43"/>
      <c r="L2177" s="32"/>
    </row>
    <row r="2178" spans="1:12">
      <c r="A2178" s="155"/>
      <c r="B2178" s="151"/>
      <c r="C2178" s="24" t="s">
        <v>217</v>
      </c>
      <c r="D2178" s="17">
        <v>19500</v>
      </c>
      <c r="E2178" s="17">
        <v>19500</v>
      </c>
      <c r="F2178" s="17"/>
      <c r="G2178" s="17"/>
      <c r="H2178" s="43"/>
      <c r="I2178" s="17"/>
      <c r="J2178" s="17"/>
      <c r="K2178" s="43"/>
      <c r="L2178" s="32"/>
    </row>
    <row r="2179" spans="1:12">
      <c r="A2179" s="155"/>
      <c r="B2179" s="151"/>
      <c r="C2179" s="24" t="s">
        <v>216</v>
      </c>
      <c r="D2179" s="17">
        <v>3000</v>
      </c>
      <c r="E2179" s="17">
        <v>3000</v>
      </c>
      <c r="F2179" s="17"/>
      <c r="G2179" s="17"/>
      <c r="H2179" s="43"/>
      <c r="I2179" s="17"/>
      <c r="J2179" s="17"/>
      <c r="K2179" s="43"/>
      <c r="L2179" s="32"/>
    </row>
    <row r="2180" spans="1:12">
      <c r="A2180" s="155"/>
      <c r="B2180" s="151"/>
      <c r="C2180" s="18" t="s">
        <v>215</v>
      </c>
      <c r="D2180" s="17">
        <v>5000</v>
      </c>
      <c r="E2180" s="17">
        <v>5000</v>
      </c>
      <c r="F2180" s="17"/>
      <c r="G2180" s="17"/>
      <c r="H2180" s="43"/>
      <c r="I2180" s="17"/>
      <c r="J2180" s="17"/>
      <c r="K2180" s="43"/>
      <c r="L2180" s="32"/>
    </row>
    <row r="2181" spans="1:12">
      <c r="A2181" s="155"/>
      <c r="B2181" s="151"/>
      <c r="C2181" s="18" t="s">
        <v>214</v>
      </c>
      <c r="D2181" s="17">
        <v>35000</v>
      </c>
      <c r="E2181" s="17">
        <v>35000</v>
      </c>
      <c r="F2181" s="17"/>
      <c r="G2181" s="17"/>
      <c r="H2181" s="43"/>
      <c r="I2181" s="17"/>
      <c r="J2181" s="17"/>
      <c r="K2181" s="43"/>
      <c r="L2181" s="32"/>
    </row>
    <row r="2182" spans="1:12">
      <c r="A2182" s="156"/>
      <c r="B2182" s="152"/>
      <c r="C2182" s="24" t="s">
        <v>213</v>
      </c>
      <c r="D2182" s="17">
        <v>1900</v>
      </c>
      <c r="E2182" s="17">
        <v>1900</v>
      </c>
      <c r="F2182" s="17"/>
      <c r="G2182" s="17"/>
      <c r="H2182" s="43"/>
      <c r="I2182" s="17"/>
      <c r="J2182" s="17"/>
      <c r="K2182" s="43"/>
      <c r="L2182" s="32"/>
    </row>
    <row r="2183" spans="1:12">
      <c r="A2183" s="156"/>
      <c r="B2183" s="152"/>
      <c r="C2183" s="24" t="s">
        <v>212</v>
      </c>
      <c r="D2183" s="17">
        <v>11200</v>
      </c>
      <c r="E2183" s="17">
        <v>11200</v>
      </c>
      <c r="F2183" s="17"/>
      <c r="G2183" s="17"/>
      <c r="H2183" s="43"/>
      <c r="I2183" s="17"/>
      <c r="J2183" s="17"/>
      <c r="K2183" s="43"/>
      <c r="L2183" s="32"/>
    </row>
    <row r="2184" spans="1:12">
      <c r="A2184" s="156"/>
      <c r="B2184" s="152"/>
      <c r="C2184" s="24" t="s">
        <v>211</v>
      </c>
      <c r="D2184" s="17">
        <v>2650</v>
      </c>
      <c r="E2184" s="17">
        <v>2650</v>
      </c>
      <c r="F2184" s="17"/>
      <c r="G2184" s="17"/>
      <c r="H2184" s="43"/>
      <c r="I2184" s="17"/>
      <c r="J2184" s="17"/>
      <c r="K2184" s="43"/>
      <c r="L2184" s="32"/>
    </row>
    <row r="2185" spans="1:12">
      <c r="A2185" s="156"/>
      <c r="B2185" s="152"/>
      <c r="C2185" s="24" t="s">
        <v>210</v>
      </c>
      <c r="D2185" s="17">
        <v>26200</v>
      </c>
      <c r="E2185" s="17">
        <v>26200</v>
      </c>
      <c r="F2185" s="17"/>
      <c r="G2185" s="17"/>
      <c r="H2185" s="43"/>
      <c r="I2185" s="17"/>
      <c r="J2185" s="17"/>
      <c r="K2185" s="43"/>
      <c r="L2185" s="32"/>
    </row>
    <row r="2186" spans="1:12">
      <c r="A2186" s="156"/>
      <c r="B2186" s="152"/>
      <c r="C2186" s="24" t="s">
        <v>209</v>
      </c>
      <c r="D2186" s="17">
        <v>12000</v>
      </c>
      <c r="E2186" s="17">
        <v>12000</v>
      </c>
      <c r="F2186" s="17"/>
      <c r="G2186" s="17"/>
      <c r="H2186" s="43"/>
      <c r="I2186" s="17"/>
      <c r="J2186" s="17"/>
      <c r="K2186" s="43"/>
      <c r="L2186" s="32"/>
    </row>
    <row r="2187" spans="1:12">
      <c r="A2187" s="156"/>
      <c r="B2187" s="152"/>
      <c r="C2187" s="24" t="s">
        <v>208</v>
      </c>
      <c r="D2187" s="17">
        <v>57000</v>
      </c>
      <c r="E2187" s="17">
        <v>57000</v>
      </c>
      <c r="F2187" s="17"/>
      <c r="G2187" s="17"/>
      <c r="H2187" s="43"/>
      <c r="I2187" s="17"/>
      <c r="J2187" s="17"/>
      <c r="K2187" s="43"/>
      <c r="L2187" s="32"/>
    </row>
    <row r="2188" spans="1:12">
      <c r="A2188" s="156"/>
      <c r="B2188" s="152"/>
      <c r="C2188" s="24" t="s">
        <v>207</v>
      </c>
      <c r="D2188" s="17">
        <v>32000</v>
      </c>
      <c r="E2188" s="17">
        <v>32000</v>
      </c>
      <c r="F2188" s="17"/>
      <c r="G2188" s="17"/>
      <c r="H2188" s="43"/>
      <c r="I2188" s="17"/>
      <c r="J2188" s="17"/>
      <c r="K2188" s="43"/>
      <c r="L2188" s="32"/>
    </row>
    <row r="2189" spans="1:12">
      <c r="A2189" s="156"/>
      <c r="B2189" s="152"/>
      <c r="C2189" s="24" t="s">
        <v>206</v>
      </c>
      <c r="D2189" s="17">
        <v>87000</v>
      </c>
      <c r="E2189" s="17">
        <v>87000</v>
      </c>
      <c r="F2189" s="17"/>
      <c r="G2189" s="17"/>
      <c r="H2189" s="43"/>
      <c r="I2189" s="17"/>
      <c r="J2189" s="17"/>
      <c r="K2189" s="43"/>
      <c r="L2189" s="32"/>
    </row>
    <row r="2190" spans="1:12">
      <c r="A2190" s="156"/>
      <c r="B2190" s="152"/>
      <c r="C2190" s="24" t="s">
        <v>205</v>
      </c>
      <c r="D2190" s="17">
        <v>23750</v>
      </c>
      <c r="E2190" s="17">
        <v>23750</v>
      </c>
      <c r="F2190" s="17"/>
      <c r="G2190" s="17"/>
      <c r="H2190" s="43"/>
      <c r="I2190" s="17"/>
      <c r="J2190" s="17"/>
      <c r="K2190" s="43"/>
      <c r="L2190" s="32"/>
    </row>
    <row r="2191" spans="1:12">
      <c r="A2191" s="156"/>
      <c r="B2191" s="152"/>
      <c r="C2191" s="24" t="s">
        <v>204</v>
      </c>
      <c r="D2191" s="17">
        <v>94000</v>
      </c>
      <c r="E2191" s="17">
        <v>94000</v>
      </c>
      <c r="F2191" s="17"/>
      <c r="G2191" s="17"/>
      <c r="H2191" s="43"/>
      <c r="I2191" s="17"/>
      <c r="J2191" s="17"/>
      <c r="K2191" s="43"/>
      <c r="L2191" s="32"/>
    </row>
    <row r="2192" spans="1:12" ht="31.5">
      <c r="A2192" s="156"/>
      <c r="B2192" s="152"/>
      <c r="C2192" s="24" t="s">
        <v>203</v>
      </c>
      <c r="D2192" s="17">
        <v>64000</v>
      </c>
      <c r="E2192" s="17">
        <v>0</v>
      </c>
      <c r="F2192" s="17"/>
      <c r="G2192" s="17"/>
      <c r="H2192" s="43"/>
      <c r="I2192" s="17"/>
      <c r="J2192" s="17"/>
      <c r="K2192" s="43"/>
      <c r="L2192" s="32" t="s">
        <v>77</v>
      </c>
    </row>
    <row r="2193" spans="1:12">
      <c r="A2193" s="156"/>
      <c r="B2193" s="152"/>
      <c r="C2193" s="24" t="s">
        <v>202</v>
      </c>
      <c r="D2193" s="17">
        <v>35000</v>
      </c>
      <c r="E2193" s="17">
        <v>35000</v>
      </c>
      <c r="F2193" s="17"/>
      <c r="G2193" s="17"/>
      <c r="H2193" s="43"/>
      <c r="I2193" s="17"/>
      <c r="J2193" s="17"/>
      <c r="K2193" s="43"/>
      <c r="L2193" s="32"/>
    </row>
    <row r="2194" spans="1:12">
      <c r="A2194" s="156"/>
      <c r="B2194" s="152"/>
      <c r="C2194" s="24" t="s">
        <v>201</v>
      </c>
      <c r="D2194" s="17">
        <v>99000</v>
      </c>
      <c r="E2194" s="17">
        <v>99000</v>
      </c>
      <c r="F2194" s="17"/>
      <c r="G2194" s="17"/>
      <c r="H2194" s="43"/>
      <c r="I2194" s="17"/>
      <c r="J2194" s="17"/>
      <c r="K2194" s="43"/>
      <c r="L2194" s="32"/>
    </row>
    <row r="2195" spans="1:12">
      <c r="A2195" s="156"/>
      <c r="B2195" s="152"/>
      <c r="C2195" s="24" t="s">
        <v>200</v>
      </c>
      <c r="D2195" s="17">
        <v>49000</v>
      </c>
      <c r="E2195" s="17">
        <v>49000</v>
      </c>
      <c r="F2195" s="17"/>
      <c r="G2195" s="17"/>
      <c r="H2195" s="43"/>
      <c r="I2195" s="17"/>
      <c r="J2195" s="17"/>
      <c r="K2195" s="43"/>
      <c r="L2195" s="32"/>
    </row>
    <row r="2196" spans="1:12" ht="31.5">
      <c r="A2196" s="156"/>
      <c r="B2196" s="152"/>
      <c r="C2196" s="24" t="s">
        <v>199</v>
      </c>
      <c r="D2196" s="17">
        <v>77000</v>
      </c>
      <c r="E2196" s="17">
        <v>0</v>
      </c>
      <c r="F2196" s="17"/>
      <c r="G2196" s="17"/>
      <c r="H2196" s="43"/>
      <c r="I2196" s="17"/>
      <c r="J2196" s="17"/>
      <c r="K2196" s="43"/>
      <c r="L2196" s="32" t="s">
        <v>77</v>
      </c>
    </row>
    <row r="2197" spans="1:12">
      <c r="A2197" s="156"/>
      <c r="B2197" s="152"/>
      <c r="C2197" s="18" t="s">
        <v>198</v>
      </c>
      <c r="D2197" s="17">
        <v>15000</v>
      </c>
      <c r="E2197" s="17">
        <v>15000</v>
      </c>
      <c r="F2197" s="17"/>
      <c r="G2197" s="17"/>
      <c r="H2197" s="43"/>
      <c r="I2197" s="17"/>
      <c r="J2197" s="17"/>
      <c r="K2197" s="43"/>
      <c r="L2197" s="32"/>
    </row>
    <row r="2198" spans="1:12">
      <c r="A2198" s="156"/>
      <c r="B2198" s="152"/>
      <c r="C2198" s="18" t="s">
        <v>197</v>
      </c>
      <c r="D2198" s="17">
        <v>22000</v>
      </c>
      <c r="E2198" s="17">
        <v>22000</v>
      </c>
      <c r="F2198" s="17"/>
      <c r="G2198" s="17"/>
      <c r="H2198" s="43"/>
      <c r="I2198" s="17"/>
      <c r="J2198" s="17"/>
      <c r="K2198" s="43"/>
      <c r="L2198" s="32"/>
    </row>
    <row r="2199" spans="1:12">
      <c r="A2199" s="156"/>
      <c r="B2199" s="152"/>
      <c r="C2199" s="24" t="s">
        <v>196</v>
      </c>
      <c r="D2199" s="17">
        <v>33000</v>
      </c>
      <c r="E2199" s="17">
        <v>33000</v>
      </c>
      <c r="F2199" s="17"/>
      <c r="G2199" s="17"/>
      <c r="H2199" s="43"/>
      <c r="I2199" s="17"/>
      <c r="J2199" s="17"/>
      <c r="K2199" s="43"/>
      <c r="L2199" s="32"/>
    </row>
    <row r="2200" spans="1:12">
      <c r="A2200" s="156"/>
      <c r="B2200" s="152"/>
      <c r="C2200" s="24" t="s">
        <v>195</v>
      </c>
      <c r="D2200" s="17">
        <v>15000</v>
      </c>
      <c r="E2200" s="17">
        <v>15000</v>
      </c>
      <c r="F2200" s="17"/>
      <c r="G2200" s="17"/>
      <c r="H2200" s="43"/>
      <c r="I2200" s="17"/>
      <c r="J2200" s="17"/>
      <c r="K2200" s="43"/>
      <c r="L2200" s="32"/>
    </row>
    <row r="2201" spans="1:12">
      <c r="A2201" s="156"/>
      <c r="B2201" s="152"/>
      <c r="C2201" s="24" t="s">
        <v>194</v>
      </c>
      <c r="D2201" s="17">
        <v>10000</v>
      </c>
      <c r="E2201" s="17">
        <v>10000</v>
      </c>
      <c r="F2201" s="17"/>
      <c r="G2201" s="17"/>
      <c r="H2201" s="43"/>
      <c r="I2201" s="17"/>
      <c r="J2201" s="17"/>
      <c r="K2201" s="43"/>
      <c r="L2201" s="32"/>
    </row>
    <row r="2202" spans="1:12">
      <c r="A2202" s="156"/>
      <c r="B2202" s="152"/>
      <c r="C2202" s="24" t="s">
        <v>193</v>
      </c>
      <c r="D2202" s="17">
        <v>98600</v>
      </c>
      <c r="E2202" s="17">
        <v>98600</v>
      </c>
      <c r="F2202" s="17"/>
      <c r="G2202" s="17"/>
      <c r="H2202" s="43"/>
      <c r="I2202" s="17"/>
      <c r="J2202" s="17"/>
      <c r="K2202" s="43"/>
      <c r="L2202" s="32"/>
    </row>
    <row r="2203" spans="1:12">
      <c r="A2203" s="156"/>
      <c r="B2203" s="152"/>
      <c r="C2203" s="24" t="s">
        <v>192</v>
      </c>
      <c r="D2203" s="17">
        <v>25000</v>
      </c>
      <c r="E2203" s="17">
        <v>25000</v>
      </c>
      <c r="F2203" s="17"/>
      <c r="G2203" s="17"/>
      <c r="H2203" s="43"/>
      <c r="I2203" s="17"/>
      <c r="J2203" s="17"/>
      <c r="K2203" s="43"/>
      <c r="L2203" s="32"/>
    </row>
    <row r="2204" spans="1:12">
      <c r="A2204" s="156"/>
      <c r="B2204" s="152"/>
      <c r="C2204" s="24" t="s">
        <v>191</v>
      </c>
      <c r="D2204" s="17">
        <v>97450</v>
      </c>
      <c r="E2204" s="17">
        <v>97450</v>
      </c>
      <c r="F2204" s="17"/>
      <c r="G2204" s="17"/>
      <c r="H2204" s="43"/>
      <c r="I2204" s="17"/>
      <c r="J2204" s="17"/>
      <c r="K2204" s="43"/>
      <c r="L2204" s="32"/>
    </row>
    <row r="2205" spans="1:12">
      <c r="A2205" s="156"/>
      <c r="B2205" s="152"/>
      <c r="C2205" s="24" t="s">
        <v>190</v>
      </c>
      <c r="D2205" s="17">
        <v>32500</v>
      </c>
      <c r="E2205" s="17">
        <v>32500</v>
      </c>
      <c r="F2205" s="17"/>
      <c r="G2205" s="17"/>
      <c r="H2205" s="43"/>
      <c r="I2205" s="17"/>
      <c r="J2205" s="17"/>
      <c r="K2205" s="43"/>
      <c r="L2205" s="32"/>
    </row>
    <row r="2206" spans="1:12">
      <c r="A2206" s="156"/>
      <c r="B2206" s="152"/>
      <c r="C2206" s="24" t="s">
        <v>189</v>
      </c>
      <c r="D2206" s="17">
        <v>37000</v>
      </c>
      <c r="E2206" s="17">
        <v>37000</v>
      </c>
      <c r="F2206" s="17"/>
      <c r="G2206" s="17"/>
      <c r="H2206" s="43"/>
      <c r="I2206" s="17"/>
      <c r="J2206" s="17"/>
      <c r="K2206" s="43"/>
      <c r="L2206" s="32"/>
    </row>
    <row r="2207" spans="1:12">
      <c r="A2207" s="156"/>
      <c r="B2207" s="152"/>
      <c r="C2207" s="24" t="s">
        <v>123</v>
      </c>
      <c r="D2207" s="17">
        <v>9400</v>
      </c>
      <c r="E2207" s="17">
        <v>9400</v>
      </c>
      <c r="F2207" s="17"/>
      <c r="G2207" s="17"/>
      <c r="H2207" s="43"/>
      <c r="I2207" s="17"/>
      <c r="J2207" s="17"/>
      <c r="K2207" s="43"/>
      <c r="L2207" s="32"/>
    </row>
    <row r="2208" spans="1:12" ht="31.5">
      <c r="A2208" s="156"/>
      <c r="B2208" s="152"/>
      <c r="C2208" s="24" t="s">
        <v>95</v>
      </c>
      <c r="D2208" s="17">
        <v>34115</v>
      </c>
      <c r="E2208" s="17">
        <v>0</v>
      </c>
      <c r="F2208" s="17"/>
      <c r="G2208" s="17"/>
      <c r="H2208" s="43"/>
      <c r="I2208" s="17"/>
      <c r="J2208" s="17"/>
      <c r="K2208" s="43"/>
      <c r="L2208" s="32" t="s">
        <v>77</v>
      </c>
    </row>
    <row r="2209" spans="1:12">
      <c r="A2209" s="156"/>
      <c r="B2209" s="152"/>
      <c r="C2209" s="24" t="s">
        <v>188</v>
      </c>
      <c r="D2209" s="17">
        <v>50000</v>
      </c>
      <c r="E2209" s="17">
        <v>50000</v>
      </c>
      <c r="F2209" s="17"/>
      <c r="G2209" s="17"/>
      <c r="H2209" s="43"/>
      <c r="I2209" s="17"/>
      <c r="J2209" s="17"/>
      <c r="K2209" s="43"/>
      <c r="L2209" s="32"/>
    </row>
    <row r="2210" spans="1:12">
      <c r="A2210" s="156"/>
      <c r="B2210" s="152"/>
      <c r="C2210" s="24" t="s">
        <v>187</v>
      </c>
      <c r="D2210" s="17">
        <v>31600</v>
      </c>
      <c r="E2210" s="17">
        <v>31600</v>
      </c>
      <c r="F2210" s="17"/>
      <c r="G2210" s="17"/>
      <c r="H2210" s="43"/>
      <c r="I2210" s="17"/>
      <c r="J2210" s="17"/>
      <c r="K2210" s="43"/>
      <c r="L2210" s="32"/>
    </row>
    <row r="2211" spans="1:12">
      <c r="A2211" s="156"/>
      <c r="B2211" s="152"/>
      <c r="C2211" s="24" t="s">
        <v>52</v>
      </c>
      <c r="D2211" s="17">
        <v>63260</v>
      </c>
      <c r="E2211" s="17">
        <v>63260</v>
      </c>
      <c r="F2211" s="17"/>
      <c r="G2211" s="17"/>
      <c r="H2211" s="43"/>
      <c r="I2211" s="17"/>
      <c r="J2211" s="17"/>
      <c r="K2211" s="43"/>
      <c r="L2211" s="32"/>
    </row>
    <row r="2212" spans="1:12">
      <c r="A2212" s="156"/>
      <c r="B2212" s="152"/>
      <c r="C2212" s="24" t="s">
        <v>186</v>
      </c>
      <c r="D2212" s="17">
        <v>6505</v>
      </c>
      <c r="E2212" s="17">
        <v>6505</v>
      </c>
      <c r="F2212" s="17"/>
      <c r="G2212" s="17"/>
      <c r="H2212" s="43"/>
      <c r="I2212" s="17"/>
      <c r="J2212" s="17"/>
      <c r="K2212" s="43"/>
      <c r="L2212" s="32"/>
    </row>
    <row r="2213" spans="1:12">
      <c r="A2213" s="157"/>
      <c r="B2213" s="153"/>
      <c r="C2213" s="16" t="s">
        <v>1</v>
      </c>
      <c r="D2213" s="15">
        <f>SUM(D2165:D2212)</f>
        <v>1659030</v>
      </c>
      <c r="E2213" s="15">
        <f>SUM(E2165:E2212)</f>
        <v>1483915</v>
      </c>
      <c r="F2213" s="15">
        <f>SUM(F2165:F2212)</f>
        <v>0</v>
      </c>
      <c r="G2213" s="15">
        <f>SUM(G2165:G2212)</f>
        <v>0</v>
      </c>
      <c r="H2213" s="15">
        <v>0</v>
      </c>
      <c r="I2213" s="15">
        <f>SUM(I2165:I2212)</f>
        <v>0</v>
      </c>
      <c r="J2213" s="15">
        <f>SUM(J2165:J2212)</f>
        <v>0</v>
      </c>
      <c r="K2213" s="15">
        <v>0</v>
      </c>
      <c r="L2213" s="34"/>
    </row>
    <row r="2214" spans="1:12">
      <c r="A2214" s="154">
        <v>147</v>
      </c>
      <c r="B2214" s="150" t="s">
        <v>185</v>
      </c>
      <c r="C2214" s="24" t="s">
        <v>184</v>
      </c>
      <c r="D2214" s="17">
        <v>51200</v>
      </c>
      <c r="E2214" s="17">
        <v>51200</v>
      </c>
      <c r="F2214" s="17"/>
      <c r="G2214" s="17"/>
      <c r="H2214" s="43"/>
      <c r="I2214" s="17"/>
      <c r="J2214" s="17"/>
      <c r="K2214" s="43"/>
      <c r="L2214" s="32"/>
    </row>
    <row r="2215" spans="1:12">
      <c r="A2215" s="155"/>
      <c r="B2215" s="151"/>
      <c r="C2215" s="24" t="s">
        <v>183</v>
      </c>
      <c r="D2215" s="17">
        <v>55000</v>
      </c>
      <c r="E2215" s="17">
        <v>55000</v>
      </c>
      <c r="F2215" s="17"/>
      <c r="G2215" s="17"/>
      <c r="H2215" s="43"/>
      <c r="I2215" s="17"/>
      <c r="J2215" s="17"/>
      <c r="K2215" s="43"/>
      <c r="L2215" s="32"/>
    </row>
    <row r="2216" spans="1:12">
      <c r="A2216" s="155"/>
      <c r="B2216" s="151"/>
      <c r="C2216" s="24" t="s">
        <v>182</v>
      </c>
      <c r="D2216" s="17">
        <v>931000</v>
      </c>
      <c r="E2216" s="17">
        <v>931000</v>
      </c>
      <c r="F2216" s="17"/>
      <c r="G2216" s="17"/>
      <c r="H2216" s="43"/>
      <c r="I2216" s="17"/>
      <c r="J2216" s="17"/>
      <c r="K2216" s="43"/>
      <c r="L2216" s="32"/>
    </row>
    <row r="2217" spans="1:12" ht="31.5">
      <c r="A2217" s="155"/>
      <c r="B2217" s="151"/>
      <c r="C2217" s="24" t="s">
        <v>181</v>
      </c>
      <c r="D2217" s="17">
        <v>33962</v>
      </c>
      <c r="E2217" s="17">
        <v>0</v>
      </c>
      <c r="F2217" s="17"/>
      <c r="G2217" s="17"/>
      <c r="H2217" s="43"/>
      <c r="I2217" s="17"/>
      <c r="J2217" s="17"/>
      <c r="K2217" s="43"/>
      <c r="L2217" s="32" t="s">
        <v>77</v>
      </c>
    </row>
    <row r="2218" spans="1:12">
      <c r="A2218" s="155"/>
      <c r="B2218" s="151"/>
      <c r="C2218" s="24" t="s">
        <v>180</v>
      </c>
      <c r="D2218" s="17">
        <v>60000</v>
      </c>
      <c r="E2218" s="17">
        <v>60000</v>
      </c>
      <c r="F2218" s="17"/>
      <c r="G2218" s="17"/>
      <c r="H2218" s="43"/>
      <c r="I2218" s="17"/>
      <c r="J2218" s="17"/>
      <c r="K2218" s="43"/>
      <c r="L2218" s="32"/>
    </row>
    <row r="2219" spans="1:12">
      <c r="A2219" s="155"/>
      <c r="B2219" s="151"/>
      <c r="C2219" s="24" t="s">
        <v>179</v>
      </c>
      <c r="D2219" s="17">
        <v>66871</v>
      </c>
      <c r="E2219" s="17">
        <v>66871</v>
      </c>
      <c r="F2219" s="17"/>
      <c r="G2219" s="17"/>
      <c r="H2219" s="43"/>
      <c r="I2219" s="17"/>
      <c r="J2219" s="17"/>
      <c r="K2219" s="43"/>
      <c r="L2219" s="32"/>
    </row>
    <row r="2220" spans="1:12">
      <c r="A2220" s="155"/>
      <c r="B2220" s="151"/>
      <c r="C2220" s="24" t="s">
        <v>178</v>
      </c>
      <c r="D2220" s="17">
        <v>9000</v>
      </c>
      <c r="E2220" s="17">
        <v>9000</v>
      </c>
      <c r="F2220" s="17"/>
      <c r="G2220" s="17"/>
      <c r="H2220" s="43"/>
      <c r="I2220" s="17"/>
      <c r="J2220" s="17"/>
      <c r="K2220" s="43"/>
      <c r="L2220" s="32"/>
    </row>
    <row r="2221" spans="1:12">
      <c r="A2221" s="155"/>
      <c r="B2221" s="151"/>
      <c r="C2221" s="24" t="s">
        <v>177</v>
      </c>
      <c r="D2221" s="17">
        <v>140000</v>
      </c>
      <c r="E2221" s="17">
        <v>140000</v>
      </c>
      <c r="F2221" s="17"/>
      <c r="G2221" s="17"/>
      <c r="H2221" s="43"/>
      <c r="I2221" s="17"/>
      <c r="J2221" s="17"/>
      <c r="K2221" s="43"/>
      <c r="L2221" s="32"/>
    </row>
    <row r="2222" spans="1:12" ht="31.5">
      <c r="A2222" s="155"/>
      <c r="B2222" s="151"/>
      <c r="C2222" s="24" t="s">
        <v>176</v>
      </c>
      <c r="D2222" s="17">
        <v>3375300</v>
      </c>
      <c r="E2222" s="17">
        <v>0</v>
      </c>
      <c r="F2222" s="17"/>
      <c r="G2222" s="17"/>
      <c r="H2222" s="43"/>
      <c r="I2222" s="17"/>
      <c r="J2222" s="17"/>
      <c r="K2222" s="43"/>
      <c r="L2222" s="32" t="s">
        <v>77</v>
      </c>
    </row>
    <row r="2223" spans="1:12">
      <c r="A2223" s="155"/>
      <c r="B2223" s="151"/>
      <c r="C2223" s="24" t="s">
        <v>175</v>
      </c>
      <c r="D2223" s="17">
        <v>45000</v>
      </c>
      <c r="E2223" s="17">
        <v>45000</v>
      </c>
      <c r="F2223" s="17"/>
      <c r="G2223" s="17"/>
      <c r="H2223" s="43"/>
      <c r="I2223" s="17"/>
      <c r="J2223" s="17"/>
      <c r="K2223" s="43"/>
      <c r="L2223" s="32"/>
    </row>
    <row r="2224" spans="1:12" ht="33">
      <c r="A2224" s="155"/>
      <c r="B2224" s="151"/>
      <c r="C2224" s="24" t="s">
        <v>174</v>
      </c>
      <c r="D2224" s="17">
        <v>50000</v>
      </c>
      <c r="E2224" s="17">
        <v>50000</v>
      </c>
      <c r="F2224" s="17"/>
      <c r="G2224" s="17"/>
      <c r="H2224" s="43"/>
      <c r="I2224" s="17"/>
      <c r="J2224" s="17"/>
      <c r="K2224" s="43"/>
      <c r="L2224" s="32"/>
    </row>
    <row r="2225" spans="1:12">
      <c r="A2225" s="155"/>
      <c r="B2225" s="151"/>
      <c r="C2225" s="24" t="s">
        <v>173</v>
      </c>
      <c r="D2225" s="17">
        <v>275000</v>
      </c>
      <c r="E2225" s="17">
        <v>275000</v>
      </c>
      <c r="F2225" s="17"/>
      <c r="G2225" s="17"/>
      <c r="H2225" s="43"/>
      <c r="I2225" s="17"/>
      <c r="J2225" s="17"/>
      <c r="K2225" s="43"/>
      <c r="L2225" s="32"/>
    </row>
    <row r="2226" spans="1:12">
      <c r="A2226" s="155"/>
      <c r="B2226" s="151"/>
      <c r="C2226" s="24" t="s">
        <v>172</v>
      </c>
      <c r="D2226" s="17">
        <v>65000</v>
      </c>
      <c r="E2226" s="17">
        <v>65000</v>
      </c>
      <c r="F2226" s="17"/>
      <c r="G2226" s="17"/>
      <c r="H2226" s="43"/>
      <c r="I2226" s="17"/>
      <c r="J2226" s="17"/>
      <c r="K2226" s="43"/>
      <c r="L2226" s="32"/>
    </row>
    <row r="2227" spans="1:12" ht="31.5">
      <c r="A2227" s="155"/>
      <c r="B2227" s="151"/>
      <c r="C2227" s="24" t="s">
        <v>171</v>
      </c>
      <c r="D2227" s="17">
        <v>42300</v>
      </c>
      <c r="E2227" s="17">
        <v>0</v>
      </c>
      <c r="F2227" s="17"/>
      <c r="G2227" s="17"/>
      <c r="H2227" s="43"/>
      <c r="I2227" s="17"/>
      <c r="J2227" s="17"/>
      <c r="K2227" s="43"/>
      <c r="L2227" s="32" t="s">
        <v>77</v>
      </c>
    </row>
    <row r="2228" spans="1:12" ht="31.5">
      <c r="A2228" s="155"/>
      <c r="B2228" s="151"/>
      <c r="C2228" s="24" t="s">
        <v>170</v>
      </c>
      <c r="D2228" s="17">
        <v>267000</v>
      </c>
      <c r="E2228" s="17">
        <v>0</v>
      </c>
      <c r="F2228" s="17"/>
      <c r="G2228" s="17"/>
      <c r="H2228" s="43"/>
      <c r="I2228" s="17"/>
      <c r="J2228" s="17"/>
      <c r="K2228" s="43"/>
      <c r="L2228" s="32" t="s">
        <v>77</v>
      </c>
    </row>
    <row r="2229" spans="1:12">
      <c r="A2229" s="155"/>
      <c r="B2229" s="151"/>
      <c r="C2229" s="18" t="s">
        <v>169</v>
      </c>
      <c r="D2229" s="17">
        <v>20000</v>
      </c>
      <c r="E2229" s="17">
        <v>20000</v>
      </c>
      <c r="F2229" s="17"/>
      <c r="G2229" s="17"/>
      <c r="H2229" s="43"/>
      <c r="I2229" s="17"/>
      <c r="J2229" s="17"/>
      <c r="K2229" s="43"/>
      <c r="L2229" s="32"/>
    </row>
    <row r="2230" spans="1:12">
      <c r="A2230" s="155"/>
      <c r="B2230" s="151"/>
      <c r="C2230" s="18" t="s">
        <v>6</v>
      </c>
      <c r="D2230" s="17">
        <v>83475</v>
      </c>
      <c r="E2230" s="17">
        <v>83475</v>
      </c>
      <c r="F2230" s="17"/>
      <c r="G2230" s="17"/>
      <c r="H2230" s="43"/>
      <c r="I2230" s="17"/>
      <c r="J2230" s="17"/>
      <c r="K2230" s="43"/>
      <c r="L2230" s="32"/>
    </row>
    <row r="2231" spans="1:12">
      <c r="A2231" s="156"/>
      <c r="B2231" s="152"/>
      <c r="C2231" s="24" t="s">
        <v>98</v>
      </c>
      <c r="D2231" s="17">
        <v>76250</v>
      </c>
      <c r="E2231" s="17">
        <v>76250</v>
      </c>
      <c r="F2231" s="17"/>
      <c r="G2231" s="17"/>
      <c r="H2231" s="43"/>
      <c r="I2231" s="17"/>
      <c r="J2231" s="17"/>
      <c r="K2231" s="43"/>
      <c r="L2231" s="32"/>
    </row>
    <row r="2232" spans="1:12">
      <c r="A2232" s="156"/>
      <c r="B2232" s="152"/>
      <c r="C2232" s="24" t="s">
        <v>155</v>
      </c>
      <c r="D2232" s="17">
        <v>38260</v>
      </c>
      <c r="E2232" s="17">
        <v>38260</v>
      </c>
      <c r="F2232" s="17"/>
      <c r="G2232" s="17"/>
      <c r="H2232" s="43"/>
      <c r="I2232" s="17"/>
      <c r="J2232" s="17"/>
      <c r="K2232" s="43"/>
      <c r="L2232" s="32"/>
    </row>
    <row r="2233" spans="1:12" ht="31.5">
      <c r="A2233" s="156"/>
      <c r="B2233" s="152"/>
      <c r="C2233" s="24" t="s">
        <v>80</v>
      </c>
      <c r="D2233" s="17">
        <v>15980</v>
      </c>
      <c r="E2233" s="17">
        <v>0</v>
      </c>
      <c r="F2233" s="17"/>
      <c r="G2233" s="17"/>
      <c r="H2233" s="43"/>
      <c r="I2233" s="17"/>
      <c r="J2233" s="17"/>
      <c r="K2233" s="43"/>
      <c r="L2233" s="32" t="s">
        <v>77</v>
      </c>
    </row>
    <row r="2234" spans="1:12" ht="31.5">
      <c r="A2234" s="156"/>
      <c r="B2234" s="152"/>
      <c r="C2234" s="24" t="s">
        <v>168</v>
      </c>
      <c r="D2234" s="17">
        <v>15960</v>
      </c>
      <c r="E2234" s="17">
        <v>0</v>
      </c>
      <c r="F2234" s="17"/>
      <c r="G2234" s="17"/>
      <c r="H2234" s="43"/>
      <c r="I2234" s="17"/>
      <c r="J2234" s="17"/>
      <c r="K2234" s="43"/>
      <c r="L2234" s="32" t="s">
        <v>77</v>
      </c>
    </row>
    <row r="2235" spans="1:12">
      <c r="A2235" s="156"/>
      <c r="B2235" s="152"/>
      <c r="C2235" s="24" t="s">
        <v>167</v>
      </c>
      <c r="D2235" s="17">
        <v>32000</v>
      </c>
      <c r="E2235" s="17">
        <v>32000</v>
      </c>
      <c r="F2235" s="17"/>
      <c r="G2235" s="17"/>
      <c r="H2235" s="43"/>
      <c r="I2235" s="17"/>
      <c r="J2235" s="17"/>
      <c r="K2235" s="43"/>
      <c r="L2235" s="32"/>
    </row>
    <row r="2236" spans="1:12">
      <c r="A2236" s="156"/>
      <c r="B2236" s="152"/>
      <c r="C2236" s="24" t="s">
        <v>127</v>
      </c>
      <c r="D2236" s="17">
        <v>21215</v>
      </c>
      <c r="E2236" s="17">
        <v>21215</v>
      </c>
      <c r="F2236" s="17"/>
      <c r="G2236" s="17"/>
      <c r="H2236" s="43"/>
      <c r="I2236" s="17"/>
      <c r="J2236" s="17"/>
      <c r="K2236" s="43"/>
      <c r="L2236" s="32"/>
    </row>
    <row r="2237" spans="1:12" ht="31.5">
      <c r="A2237" s="156"/>
      <c r="B2237" s="152"/>
      <c r="C2237" s="24" t="s">
        <v>166</v>
      </c>
      <c r="D2237" s="17">
        <v>13800</v>
      </c>
      <c r="E2237" s="17">
        <v>0</v>
      </c>
      <c r="F2237" s="17"/>
      <c r="G2237" s="17"/>
      <c r="H2237" s="43"/>
      <c r="I2237" s="17"/>
      <c r="J2237" s="17"/>
      <c r="K2237" s="43"/>
      <c r="L2237" s="32" t="s">
        <v>77</v>
      </c>
    </row>
    <row r="2238" spans="1:12">
      <c r="A2238" s="156"/>
      <c r="B2238" s="152"/>
      <c r="C2238" s="24" t="s">
        <v>123</v>
      </c>
      <c r="D2238" s="17">
        <v>10760</v>
      </c>
      <c r="E2238" s="17">
        <v>10760</v>
      </c>
      <c r="F2238" s="17"/>
      <c r="G2238" s="17"/>
      <c r="H2238" s="43"/>
      <c r="I2238" s="17"/>
      <c r="J2238" s="17"/>
      <c r="K2238" s="43"/>
      <c r="L2238" s="32"/>
    </row>
    <row r="2239" spans="1:12">
      <c r="A2239" s="156"/>
      <c r="B2239" s="152"/>
      <c r="C2239" s="24" t="s">
        <v>165</v>
      </c>
      <c r="D2239" s="17">
        <v>34000</v>
      </c>
      <c r="E2239" s="17">
        <v>34000</v>
      </c>
      <c r="F2239" s="17"/>
      <c r="G2239" s="17"/>
      <c r="H2239" s="43"/>
      <c r="I2239" s="17"/>
      <c r="J2239" s="17"/>
      <c r="K2239" s="43"/>
      <c r="L2239" s="32"/>
    </row>
    <row r="2240" spans="1:12">
      <c r="A2240" s="156"/>
      <c r="B2240" s="152"/>
      <c r="C2240" s="24" t="s">
        <v>140</v>
      </c>
      <c r="D2240" s="17">
        <v>10580</v>
      </c>
      <c r="E2240" s="17">
        <v>10580</v>
      </c>
      <c r="F2240" s="17"/>
      <c r="G2240" s="17"/>
      <c r="H2240" s="43"/>
      <c r="I2240" s="17"/>
      <c r="J2240" s="17"/>
      <c r="K2240" s="43"/>
      <c r="L2240" s="32"/>
    </row>
    <row r="2241" spans="1:12">
      <c r="A2241" s="156"/>
      <c r="B2241" s="152"/>
      <c r="C2241" s="24" t="s">
        <v>87</v>
      </c>
      <c r="D2241" s="17">
        <v>23900</v>
      </c>
      <c r="E2241" s="17">
        <v>23900</v>
      </c>
      <c r="F2241" s="17"/>
      <c r="G2241" s="17"/>
      <c r="H2241" s="43"/>
      <c r="I2241" s="17"/>
      <c r="J2241" s="17"/>
      <c r="K2241" s="43"/>
      <c r="L2241" s="32"/>
    </row>
    <row r="2242" spans="1:12">
      <c r="A2242" s="156"/>
      <c r="B2242" s="152"/>
      <c r="C2242" s="24" t="s">
        <v>164</v>
      </c>
      <c r="D2242" s="17">
        <v>5520</v>
      </c>
      <c r="E2242" s="17">
        <v>5520</v>
      </c>
      <c r="F2242" s="17"/>
      <c r="G2242" s="17"/>
      <c r="H2242" s="43"/>
      <c r="I2242" s="17"/>
      <c r="J2242" s="17"/>
      <c r="K2242" s="43"/>
      <c r="L2242" s="32"/>
    </row>
    <row r="2243" spans="1:12">
      <c r="A2243" s="156"/>
      <c r="B2243" s="152"/>
      <c r="C2243" s="24" t="s">
        <v>163</v>
      </c>
      <c r="D2243" s="17">
        <v>5260</v>
      </c>
      <c r="E2243" s="17">
        <v>5260</v>
      </c>
      <c r="F2243" s="17"/>
      <c r="G2243" s="17"/>
      <c r="H2243" s="43"/>
      <c r="I2243" s="17"/>
      <c r="J2243" s="17"/>
      <c r="K2243" s="43"/>
      <c r="L2243" s="32"/>
    </row>
    <row r="2244" spans="1:12">
      <c r="A2244" s="157"/>
      <c r="B2244" s="153"/>
      <c r="C2244" s="16" t="s">
        <v>1</v>
      </c>
      <c r="D2244" s="15">
        <f>SUM(D2214:D2243)</f>
        <v>5873593</v>
      </c>
      <c r="E2244" s="15">
        <f>SUM(E2214:E2243)</f>
        <v>2109291</v>
      </c>
      <c r="F2244" s="15">
        <f>SUM(F2214:F2243)</f>
        <v>0</v>
      </c>
      <c r="G2244" s="15">
        <f>SUM(G2214:G2243)</f>
        <v>0</v>
      </c>
      <c r="H2244" s="15">
        <v>0</v>
      </c>
      <c r="I2244" s="15">
        <f>SUM(I2214:I2243)</f>
        <v>0</v>
      </c>
      <c r="J2244" s="15">
        <f>SUM(J2214:J2243)</f>
        <v>0</v>
      </c>
      <c r="K2244" s="15">
        <v>0</v>
      </c>
      <c r="L2244" s="34"/>
    </row>
    <row r="2245" spans="1:12">
      <c r="A2245" s="149">
        <v>148</v>
      </c>
      <c r="B2245" s="158" t="s">
        <v>162</v>
      </c>
      <c r="C2245" s="24" t="s">
        <v>161</v>
      </c>
      <c r="D2245" s="17">
        <v>6456</v>
      </c>
      <c r="E2245" s="17">
        <v>6456</v>
      </c>
      <c r="F2245" s="17"/>
      <c r="G2245" s="17"/>
      <c r="H2245" s="43"/>
      <c r="I2245" s="17"/>
      <c r="J2245" s="17"/>
      <c r="K2245" s="43"/>
      <c r="L2245" s="32"/>
    </row>
    <row r="2246" spans="1:12">
      <c r="A2246" s="149"/>
      <c r="B2246" s="158"/>
      <c r="C2246" s="24" t="s">
        <v>160</v>
      </c>
      <c r="D2246" s="17">
        <v>129130</v>
      </c>
      <c r="E2246" s="17">
        <v>129130</v>
      </c>
      <c r="F2246" s="17"/>
      <c r="G2246" s="17"/>
      <c r="H2246" s="43"/>
      <c r="I2246" s="17"/>
      <c r="J2246" s="17"/>
      <c r="K2246" s="43"/>
      <c r="L2246" s="32"/>
    </row>
    <row r="2247" spans="1:12">
      <c r="A2247" s="149"/>
      <c r="B2247" s="158"/>
      <c r="C2247" s="24" t="s">
        <v>159</v>
      </c>
      <c r="D2247" s="17">
        <v>64564</v>
      </c>
      <c r="E2247" s="17">
        <v>64564</v>
      </c>
      <c r="F2247" s="17"/>
      <c r="G2247" s="17"/>
      <c r="H2247" s="43"/>
      <c r="I2247" s="17"/>
      <c r="J2247" s="17"/>
      <c r="K2247" s="43"/>
      <c r="L2247" s="32"/>
    </row>
    <row r="2248" spans="1:12">
      <c r="A2248" s="149"/>
      <c r="B2248" s="158"/>
      <c r="C2248" s="24" t="s">
        <v>158</v>
      </c>
      <c r="D2248" s="17">
        <v>129129</v>
      </c>
      <c r="E2248" s="17">
        <v>129129</v>
      </c>
      <c r="F2248" s="17"/>
      <c r="G2248" s="17"/>
      <c r="H2248" s="43"/>
      <c r="I2248" s="17"/>
      <c r="J2248" s="17"/>
      <c r="K2248" s="43"/>
      <c r="L2248" s="32"/>
    </row>
    <row r="2249" spans="1:12">
      <c r="A2249" s="149"/>
      <c r="B2249" s="158"/>
      <c r="C2249" s="24" t="s">
        <v>157</v>
      </c>
      <c r="D2249" s="17">
        <v>51651</v>
      </c>
      <c r="E2249" s="17">
        <v>51651</v>
      </c>
      <c r="F2249" s="17"/>
      <c r="G2249" s="17"/>
      <c r="H2249" s="43"/>
      <c r="I2249" s="17"/>
      <c r="J2249" s="17"/>
      <c r="K2249" s="43"/>
      <c r="L2249" s="32"/>
    </row>
    <row r="2250" spans="1:12">
      <c r="A2250" s="149"/>
      <c r="B2250" s="158"/>
      <c r="C2250" s="24" t="s">
        <v>156</v>
      </c>
      <c r="D2250" s="17">
        <v>64564</v>
      </c>
      <c r="E2250" s="17">
        <v>64564</v>
      </c>
      <c r="F2250" s="17"/>
      <c r="G2250" s="17"/>
      <c r="H2250" s="43"/>
      <c r="I2250" s="17"/>
      <c r="J2250" s="17"/>
      <c r="K2250" s="43"/>
      <c r="L2250" s="32"/>
    </row>
    <row r="2251" spans="1:12">
      <c r="A2251" s="149"/>
      <c r="B2251" s="158"/>
      <c r="C2251" s="24" t="s">
        <v>120</v>
      </c>
      <c r="D2251" s="17">
        <v>25826</v>
      </c>
      <c r="E2251" s="17">
        <v>25826</v>
      </c>
      <c r="F2251" s="17"/>
      <c r="G2251" s="17"/>
      <c r="H2251" s="43"/>
      <c r="I2251" s="17"/>
      <c r="J2251" s="17"/>
      <c r="K2251" s="43"/>
      <c r="L2251" s="32"/>
    </row>
    <row r="2252" spans="1:12">
      <c r="A2252" s="149"/>
      <c r="B2252" s="158"/>
      <c r="C2252" s="24" t="s">
        <v>119</v>
      </c>
      <c r="D2252" s="17">
        <v>38604</v>
      </c>
      <c r="E2252" s="17">
        <v>38604</v>
      </c>
      <c r="F2252" s="17"/>
      <c r="G2252" s="17"/>
      <c r="H2252" s="43"/>
      <c r="I2252" s="17"/>
      <c r="J2252" s="17"/>
      <c r="K2252" s="43"/>
      <c r="L2252" s="32"/>
    </row>
    <row r="2253" spans="1:12">
      <c r="A2253" s="149"/>
      <c r="B2253" s="158"/>
      <c r="C2253" s="24" t="s">
        <v>155</v>
      </c>
      <c r="D2253" s="17">
        <v>64564</v>
      </c>
      <c r="E2253" s="17">
        <v>64564</v>
      </c>
      <c r="F2253" s="17"/>
      <c r="G2253" s="17"/>
      <c r="H2253" s="43"/>
      <c r="I2253" s="17"/>
      <c r="J2253" s="17"/>
      <c r="K2253" s="43"/>
      <c r="L2253" s="32"/>
    </row>
    <row r="2254" spans="1:12">
      <c r="A2254" s="149"/>
      <c r="B2254" s="158"/>
      <c r="C2254" s="24" t="s">
        <v>154</v>
      </c>
      <c r="D2254" s="17">
        <v>25826</v>
      </c>
      <c r="E2254" s="17">
        <v>25826</v>
      </c>
      <c r="F2254" s="17"/>
      <c r="G2254" s="17"/>
      <c r="H2254" s="43"/>
      <c r="I2254" s="17"/>
      <c r="J2254" s="17"/>
      <c r="K2254" s="43"/>
      <c r="L2254" s="32"/>
    </row>
    <row r="2255" spans="1:12" ht="31.5">
      <c r="A2255" s="149"/>
      <c r="B2255" s="158"/>
      <c r="C2255" s="24" t="s">
        <v>8</v>
      </c>
      <c r="D2255" s="17">
        <v>12913</v>
      </c>
      <c r="E2255" s="17">
        <v>0</v>
      </c>
      <c r="F2255" s="17"/>
      <c r="G2255" s="17"/>
      <c r="H2255" s="43"/>
      <c r="I2255" s="17"/>
      <c r="J2255" s="17"/>
      <c r="K2255" s="43"/>
      <c r="L2255" s="32" t="s">
        <v>77</v>
      </c>
    </row>
    <row r="2256" spans="1:12" ht="31.5">
      <c r="A2256" s="149"/>
      <c r="B2256" s="158"/>
      <c r="C2256" s="24" t="s">
        <v>153</v>
      </c>
      <c r="D2256" s="17">
        <v>193693</v>
      </c>
      <c r="E2256" s="17">
        <v>0</v>
      </c>
      <c r="F2256" s="17"/>
      <c r="G2256" s="17"/>
      <c r="H2256" s="43"/>
      <c r="I2256" s="17"/>
      <c r="J2256" s="17"/>
      <c r="K2256" s="43"/>
      <c r="L2256" s="32" t="s">
        <v>77</v>
      </c>
    </row>
    <row r="2257" spans="1:12" ht="31.5">
      <c r="A2257" s="149"/>
      <c r="B2257" s="158"/>
      <c r="C2257" s="24" t="s">
        <v>152</v>
      </c>
      <c r="D2257" s="17">
        <v>1093080</v>
      </c>
      <c r="E2257" s="17">
        <v>0</v>
      </c>
      <c r="F2257" s="17"/>
      <c r="G2257" s="17"/>
      <c r="H2257" s="43"/>
      <c r="I2257" s="17"/>
      <c r="J2257" s="17"/>
      <c r="K2257" s="43"/>
      <c r="L2257" s="32" t="s">
        <v>77</v>
      </c>
    </row>
    <row r="2258" spans="1:12">
      <c r="A2258" s="149"/>
      <c r="B2258" s="158"/>
      <c r="C2258" s="16" t="s">
        <v>1</v>
      </c>
      <c r="D2258" s="15">
        <f>SUM(D2245:D2257)</f>
        <v>1900000</v>
      </c>
      <c r="E2258" s="15">
        <f>SUM(E2245:E2257)</f>
        <v>600314</v>
      </c>
      <c r="F2258" s="15">
        <f>SUM(F2245:F2257)</f>
        <v>0</v>
      </c>
      <c r="G2258" s="15">
        <f>SUM(G2245:G2257)</f>
        <v>0</v>
      </c>
      <c r="H2258" s="15">
        <v>0</v>
      </c>
      <c r="I2258" s="15">
        <f>SUM(I2245:I2257)</f>
        <v>0</v>
      </c>
      <c r="J2258" s="15">
        <f>SUM(J2245:J2257)</f>
        <v>0</v>
      </c>
      <c r="K2258" s="15">
        <v>0</v>
      </c>
      <c r="L2258" s="34"/>
    </row>
    <row r="2259" spans="1:12">
      <c r="A2259" s="149">
        <v>149</v>
      </c>
      <c r="B2259" s="158" t="s">
        <v>151</v>
      </c>
      <c r="C2259" s="24" t="s">
        <v>50</v>
      </c>
      <c r="D2259" s="17">
        <v>660000</v>
      </c>
      <c r="E2259" s="17">
        <v>660000</v>
      </c>
      <c r="F2259" s="17"/>
      <c r="G2259" s="17"/>
      <c r="H2259" s="43"/>
      <c r="I2259" s="17"/>
      <c r="J2259" s="17"/>
      <c r="K2259" s="43"/>
      <c r="L2259" s="32"/>
    </row>
    <row r="2260" spans="1:12">
      <c r="A2260" s="149"/>
      <c r="B2260" s="158"/>
      <c r="C2260" s="24" t="s">
        <v>47</v>
      </c>
      <c r="D2260" s="17">
        <v>240000</v>
      </c>
      <c r="E2260" s="17">
        <v>240000</v>
      </c>
      <c r="F2260" s="17"/>
      <c r="G2260" s="17"/>
      <c r="H2260" s="43"/>
      <c r="I2260" s="17"/>
      <c r="J2260" s="17"/>
      <c r="K2260" s="43"/>
      <c r="L2260" s="32"/>
    </row>
    <row r="2261" spans="1:12">
      <c r="A2261" s="149"/>
      <c r="B2261" s="158"/>
      <c r="C2261" s="24" t="s">
        <v>150</v>
      </c>
      <c r="D2261" s="17">
        <v>35000</v>
      </c>
      <c r="E2261" s="17">
        <v>35000</v>
      </c>
      <c r="F2261" s="17"/>
      <c r="G2261" s="17"/>
      <c r="H2261" s="43"/>
      <c r="I2261" s="17"/>
      <c r="J2261" s="17"/>
      <c r="K2261" s="43"/>
      <c r="L2261" s="32"/>
    </row>
    <row r="2262" spans="1:12">
      <c r="A2262" s="149"/>
      <c r="B2262" s="158"/>
      <c r="C2262" s="24" t="s">
        <v>149</v>
      </c>
      <c r="D2262" s="17">
        <v>16000</v>
      </c>
      <c r="E2262" s="17">
        <v>16000</v>
      </c>
      <c r="F2262" s="17"/>
      <c r="G2262" s="17"/>
      <c r="H2262" s="43"/>
      <c r="I2262" s="17"/>
      <c r="J2262" s="17"/>
      <c r="K2262" s="43"/>
      <c r="L2262" s="32"/>
    </row>
    <row r="2263" spans="1:12">
      <c r="A2263" s="149"/>
      <c r="B2263" s="158"/>
      <c r="C2263" s="24" t="s">
        <v>148</v>
      </c>
      <c r="D2263" s="17">
        <v>10000</v>
      </c>
      <c r="E2263" s="17">
        <v>10000</v>
      </c>
      <c r="F2263" s="17"/>
      <c r="G2263" s="17"/>
      <c r="H2263" s="43"/>
      <c r="I2263" s="17"/>
      <c r="J2263" s="17"/>
      <c r="K2263" s="43"/>
      <c r="L2263" s="32"/>
    </row>
    <row r="2264" spans="1:12" ht="31.5">
      <c r="A2264" s="149"/>
      <c r="B2264" s="158"/>
      <c r="C2264" s="24" t="s">
        <v>95</v>
      </c>
      <c r="D2264" s="17">
        <v>34800</v>
      </c>
      <c r="E2264" s="17">
        <v>0</v>
      </c>
      <c r="F2264" s="17"/>
      <c r="G2264" s="17"/>
      <c r="H2264" s="43"/>
      <c r="I2264" s="17"/>
      <c r="J2264" s="17"/>
      <c r="K2264" s="43"/>
      <c r="L2264" s="32" t="s">
        <v>77</v>
      </c>
    </row>
    <row r="2265" spans="1:12">
      <c r="A2265" s="149"/>
      <c r="B2265" s="158"/>
      <c r="C2265" s="24" t="s">
        <v>124</v>
      </c>
      <c r="D2265" s="17">
        <v>50000</v>
      </c>
      <c r="E2265" s="17">
        <v>30000</v>
      </c>
      <c r="F2265" s="17"/>
      <c r="G2265" s="17"/>
      <c r="H2265" s="43"/>
      <c r="I2265" s="17"/>
      <c r="J2265" s="17"/>
      <c r="K2265" s="43"/>
      <c r="L2265" s="32"/>
    </row>
    <row r="2266" spans="1:12" ht="31.5">
      <c r="A2266" s="149"/>
      <c r="B2266" s="158"/>
      <c r="C2266" s="24" t="s">
        <v>86</v>
      </c>
      <c r="D2266" s="17">
        <v>20000</v>
      </c>
      <c r="E2266" s="17">
        <v>0</v>
      </c>
      <c r="F2266" s="17"/>
      <c r="G2266" s="17"/>
      <c r="H2266" s="43"/>
      <c r="I2266" s="17"/>
      <c r="J2266" s="17"/>
      <c r="K2266" s="43"/>
      <c r="L2266" s="32" t="s">
        <v>77</v>
      </c>
    </row>
    <row r="2267" spans="1:12">
      <c r="A2267" s="149"/>
      <c r="B2267" s="158"/>
      <c r="C2267" s="24" t="s">
        <v>147</v>
      </c>
      <c r="D2267" s="17">
        <v>36360</v>
      </c>
      <c r="E2267" s="17">
        <v>36360</v>
      </c>
      <c r="F2267" s="17"/>
      <c r="G2267" s="17"/>
      <c r="H2267" s="43"/>
      <c r="I2267" s="17"/>
      <c r="J2267" s="17"/>
      <c r="K2267" s="43"/>
      <c r="L2267" s="32"/>
    </row>
    <row r="2268" spans="1:12" ht="31.5">
      <c r="A2268" s="149"/>
      <c r="B2268" s="158"/>
      <c r="C2268" s="24" t="s">
        <v>8</v>
      </c>
      <c r="D2268" s="17">
        <v>4690</v>
      </c>
      <c r="E2268" s="17">
        <v>0</v>
      </c>
      <c r="F2268" s="17"/>
      <c r="G2268" s="17"/>
      <c r="H2268" s="43"/>
      <c r="I2268" s="17"/>
      <c r="J2268" s="17"/>
      <c r="K2268" s="43"/>
      <c r="L2268" s="32" t="s">
        <v>77</v>
      </c>
    </row>
    <row r="2269" spans="1:12">
      <c r="A2269" s="149"/>
      <c r="B2269" s="158"/>
      <c r="C2269" s="24" t="s">
        <v>146</v>
      </c>
      <c r="D2269" s="17">
        <v>12864</v>
      </c>
      <c r="E2269" s="17">
        <v>12864</v>
      </c>
      <c r="F2269" s="17"/>
      <c r="G2269" s="17"/>
      <c r="H2269" s="43"/>
      <c r="I2269" s="17"/>
      <c r="J2269" s="17"/>
      <c r="K2269" s="43"/>
      <c r="L2269" s="32"/>
    </row>
    <row r="2270" spans="1:12" ht="31.5">
      <c r="A2270" s="149"/>
      <c r="B2270" s="158"/>
      <c r="C2270" s="24" t="s">
        <v>145</v>
      </c>
      <c r="D2270" s="17">
        <v>57000</v>
      </c>
      <c r="E2270" s="17">
        <v>0</v>
      </c>
      <c r="F2270" s="17"/>
      <c r="G2270" s="17"/>
      <c r="H2270" s="43"/>
      <c r="I2270" s="17"/>
      <c r="J2270" s="17"/>
      <c r="K2270" s="43"/>
      <c r="L2270" s="32" t="s">
        <v>77</v>
      </c>
    </row>
    <row r="2271" spans="1:12">
      <c r="A2271" s="149"/>
      <c r="B2271" s="158"/>
      <c r="C2271" s="24" t="s">
        <v>65</v>
      </c>
      <c r="D2271" s="17">
        <v>5900</v>
      </c>
      <c r="E2271" s="17">
        <v>5900</v>
      </c>
      <c r="F2271" s="17"/>
      <c r="G2271" s="17"/>
      <c r="H2271" s="43"/>
      <c r="I2271" s="17"/>
      <c r="J2271" s="17"/>
      <c r="K2271" s="43"/>
      <c r="L2271" s="32"/>
    </row>
    <row r="2272" spans="1:12">
      <c r="A2272" s="149"/>
      <c r="B2272" s="158"/>
      <c r="C2272" s="24" t="s">
        <v>144</v>
      </c>
      <c r="D2272" s="17">
        <v>50000</v>
      </c>
      <c r="E2272" s="17">
        <v>50000</v>
      </c>
      <c r="F2272" s="17"/>
      <c r="G2272" s="17"/>
      <c r="H2272" s="43"/>
      <c r="I2272" s="17"/>
      <c r="J2272" s="17"/>
      <c r="K2272" s="43"/>
      <c r="L2272" s="32"/>
    </row>
    <row r="2273" spans="1:12">
      <c r="A2273" s="149"/>
      <c r="B2273" s="158"/>
      <c r="C2273" s="24" t="s">
        <v>143</v>
      </c>
      <c r="D2273" s="17">
        <v>20000</v>
      </c>
      <c r="E2273" s="17">
        <v>20000</v>
      </c>
      <c r="F2273" s="17"/>
      <c r="G2273" s="17"/>
      <c r="H2273" s="43"/>
      <c r="I2273" s="17"/>
      <c r="J2273" s="17"/>
      <c r="K2273" s="43"/>
      <c r="L2273" s="32"/>
    </row>
    <row r="2274" spans="1:12">
      <c r="A2274" s="149"/>
      <c r="B2274" s="158"/>
      <c r="C2274" s="24" t="s">
        <v>93</v>
      </c>
      <c r="D2274" s="17">
        <v>70000</v>
      </c>
      <c r="E2274" s="17">
        <v>70000</v>
      </c>
      <c r="F2274" s="17"/>
      <c r="G2274" s="17"/>
      <c r="H2274" s="43"/>
      <c r="I2274" s="17"/>
      <c r="J2274" s="17"/>
      <c r="K2274" s="43"/>
      <c r="L2274" s="32"/>
    </row>
    <row r="2275" spans="1:12">
      <c r="A2275" s="149"/>
      <c r="B2275" s="158"/>
      <c r="C2275" s="24" t="s">
        <v>142</v>
      </c>
      <c r="D2275" s="17">
        <v>6400</v>
      </c>
      <c r="E2275" s="17">
        <v>6400</v>
      </c>
      <c r="F2275" s="17"/>
      <c r="G2275" s="17"/>
      <c r="H2275" s="43"/>
      <c r="I2275" s="17"/>
      <c r="J2275" s="17"/>
      <c r="K2275" s="43"/>
      <c r="L2275" s="32"/>
    </row>
    <row r="2276" spans="1:12" ht="31.5">
      <c r="A2276" s="149"/>
      <c r="B2276" s="158"/>
      <c r="C2276" s="24" t="s">
        <v>141</v>
      </c>
      <c r="D2276" s="17">
        <v>9744</v>
      </c>
      <c r="E2276" s="17">
        <v>0</v>
      </c>
      <c r="F2276" s="17"/>
      <c r="G2276" s="17"/>
      <c r="H2276" s="43"/>
      <c r="I2276" s="17"/>
      <c r="J2276" s="17"/>
      <c r="K2276" s="43"/>
      <c r="L2276" s="32" t="s">
        <v>77</v>
      </c>
    </row>
    <row r="2277" spans="1:12">
      <c r="A2277" s="149"/>
      <c r="B2277" s="158"/>
      <c r="C2277" s="24" t="s">
        <v>140</v>
      </c>
      <c r="D2277" s="17">
        <v>8780</v>
      </c>
      <c r="E2277" s="17">
        <v>8780</v>
      </c>
      <c r="F2277" s="17"/>
      <c r="G2277" s="17"/>
      <c r="H2277" s="43"/>
      <c r="I2277" s="17"/>
      <c r="J2277" s="17"/>
      <c r="K2277" s="43"/>
      <c r="L2277" s="32"/>
    </row>
    <row r="2278" spans="1:12">
      <c r="A2278" s="149"/>
      <c r="B2278" s="158"/>
      <c r="C2278" s="18" t="s">
        <v>139</v>
      </c>
      <c r="D2278" s="17">
        <v>14000</v>
      </c>
      <c r="E2278" s="17">
        <v>14000</v>
      </c>
      <c r="F2278" s="17"/>
      <c r="G2278" s="17"/>
      <c r="H2278" s="43"/>
      <c r="I2278" s="17"/>
      <c r="J2278" s="17"/>
      <c r="K2278" s="43"/>
      <c r="L2278" s="32"/>
    </row>
    <row r="2279" spans="1:12">
      <c r="A2279" s="149"/>
      <c r="B2279" s="158"/>
      <c r="C2279" s="18" t="s">
        <v>138</v>
      </c>
      <c r="D2279" s="17">
        <v>32062</v>
      </c>
      <c r="E2279" s="17">
        <v>32062</v>
      </c>
      <c r="F2279" s="17"/>
      <c r="G2279" s="17"/>
      <c r="H2279" s="43"/>
      <c r="I2279" s="17"/>
      <c r="J2279" s="17"/>
      <c r="K2279" s="43"/>
      <c r="L2279" s="32"/>
    </row>
    <row r="2280" spans="1:12">
      <c r="A2280" s="149"/>
      <c r="B2280" s="158"/>
      <c r="C2280" s="16" t="s">
        <v>1</v>
      </c>
      <c r="D2280" s="15">
        <f>SUM(D2259:D2279)</f>
        <v>1393600</v>
      </c>
      <c r="E2280" s="15">
        <f>SUM(E2259:E2279)</f>
        <v>1247366</v>
      </c>
      <c r="F2280" s="15">
        <f>SUM(F2259:F2279)</f>
        <v>0</v>
      </c>
      <c r="G2280" s="15">
        <f>SUM(G2259:G2279)</f>
        <v>0</v>
      </c>
      <c r="H2280" s="15">
        <v>0</v>
      </c>
      <c r="I2280" s="15">
        <f>SUM(I2259:I2279)</f>
        <v>0</v>
      </c>
      <c r="J2280" s="15">
        <f>SUM(J2259:J2279)</f>
        <v>0</v>
      </c>
      <c r="K2280" s="15">
        <v>0</v>
      </c>
      <c r="L2280" s="34"/>
    </row>
    <row r="2281" spans="1:12">
      <c r="A2281" s="149">
        <v>150</v>
      </c>
      <c r="B2281" s="158" t="s">
        <v>137</v>
      </c>
      <c r="C2281" s="24" t="s">
        <v>136</v>
      </c>
      <c r="D2281" s="17">
        <v>18117</v>
      </c>
      <c r="E2281" s="17">
        <v>18117</v>
      </c>
      <c r="F2281" s="17"/>
      <c r="G2281" s="17"/>
      <c r="H2281" s="43"/>
      <c r="I2281" s="17"/>
      <c r="J2281" s="17"/>
      <c r="K2281" s="43"/>
      <c r="L2281" s="32"/>
    </row>
    <row r="2282" spans="1:12">
      <c r="A2282" s="149"/>
      <c r="B2282" s="158"/>
      <c r="C2282" s="24" t="s">
        <v>98</v>
      </c>
      <c r="D2282" s="17">
        <v>31275</v>
      </c>
      <c r="E2282" s="17">
        <v>31275</v>
      </c>
      <c r="F2282" s="17"/>
      <c r="G2282" s="17"/>
      <c r="H2282" s="43"/>
      <c r="I2282" s="17"/>
      <c r="J2282" s="17"/>
      <c r="K2282" s="43"/>
      <c r="L2282" s="32"/>
    </row>
    <row r="2283" spans="1:12">
      <c r="A2283" s="149"/>
      <c r="B2283" s="158"/>
      <c r="C2283" s="24" t="s">
        <v>95</v>
      </c>
      <c r="D2283" s="17">
        <v>19900</v>
      </c>
      <c r="E2283" s="17">
        <v>19900</v>
      </c>
      <c r="F2283" s="17"/>
      <c r="G2283" s="17"/>
      <c r="H2283" s="43"/>
      <c r="I2283" s="17"/>
      <c r="J2283" s="17"/>
      <c r="K2283" s="43"/>
      <c r="L2283" s="32"/>
    </row>
    <row r="2284" spans="1:12">
      <c r="A2284" s="149"/>
      <c r="B2284" s="158"/>
      <c r="C2284" s="24" t="s">
        <v>135</v>
      </c>
      <c r="D2284" s="17">
        <v>21827</v>
      </c>
      <c r="E2284" s="17">
        <v>21827</v>
      </c>
      <c r="F2284" s="17"/>
      <c r="G2284" s="17"/>
      <c r="H2284" s="43"/>
      <c r="I2284" s="17"/>
      <c r="J2284" s="17"/>
      <c r="K2284" s="43"/>
      <c r="L2284" s="32"/>
    </row>
    <row r="2285" spans="1:12">
      <c r="A2285" s="149"/>
      <c r="B2285" s="158"/>
      <c r="C2285" s="24" t="s">
        <v>134</v>
      </c>
      <c r="D2285" s="17">
        <v>6000</v>
      </c>
      <c r="E2285" s="17">
        <v>6000</v>
      </c>
      <c r="F2285" s="17"/>
      <c r="G2285" s="17"/>
      <c r="H2285" s="43"/>
      <c r="I2285" s="17"/>
      <c r="J2285" s="17"/>
      <c r="K2285" s="43"/>
      <c r="L2285" s="32"/>
    </row>
    <row r="2286" spans="1:12">
      <c r="A2286" s="149"/>
      <c r="B2286" s="158"/>
      <c r="C2286" s="16" t="s">
        <v>1</v>
      </c>
      <c r="D2286" s="15">
        <f>SUM(D2281:D2285)</f>
        <v>97119</v>
      </c>
      <c r="E2286" s="15">
        <f>SUM(E2281:E2285)</f>
        <v>97119</v>
      </c>
      <c r="F2286" s="15">
        <f>SUM(F2281:F2285)</f>
        <v>0</v>
      </c>
      <c r="G2286" s="15">
        <f>SUM(G2281:G2285)</f>
        <v>0</v>
      </c>
      <c r="H2286" s="15">
        <v>0</v>
      </c>
      <c r="I2286" s="15">
        <f>SUM(I2281:I2285)</f>
        <v>0</v>
      </c>
      <c r="J2286" s="15">
        <f>SUM(J2281:J2285)</f>
        <v>0</v>
      </c>
      <c r="K2286" s="15">
        <v>0</v>
      </c>
      <c r="L2286" s="34"/>
    </row>
    <row r="2287" spans="1:12">
      <c r="A2287" s="149">
        <v>151</v>
      </c>
      <c r="B2287" s="158" t="s">
        <v>133</v>
      </c>
      <c r="C2287" s="24" t="s">
        <v>95</v>
      </c>
      <c r="D2287" s="17">
        <v>277184</v>
      </c>
      <c r="E2287" s="17">
        <v>277184</v>
      </c>
      <c r="F2287" s="17"/>
      <c r="G2287" s="17"/>
      <c r="H2287" s="43"/>
      <c r="I2287" s="17"/>
      <c r="J2287" s="17"/>
      <c r="K2287" s="43"/>
      <c r="L2287" s="32"/>
    </row>
    <row r="2288" spans="1:12">
      <c r="A2288" s="149"/>
      <c r="B2288" s="158"/>
      <c r="C2288" s="24" t="s">
        <v>80</v>
      </c>
      <c r="D2288" s="17">
        <v>35200</v>
      </c>
      <c r="E2288" s="17">
        <v>35200</v>
      </c>
      <c r="F2288" s="17"/>
      <c r="G2288" s="17"/>
      <c r="H2288" s="43"/>
      <c r="I2288" s="17"/>
      <c r="J2288" s="17"/>
      <c r="K2288" s="43"/>
      <c r="L2288" s="32"/>
    </row>
    <row r="2289" spans="1:12">
      <c r="A2289" s="149"/>
      <c r="B2289" s="158"/>
      <c r="C2289" s="24" t="s">
        <v>127</v>
      </c>
      <c r="D2289" s="17">
        <v>43000</v>
      </c>
      <c r="E2289" s="17">
        <v>43000</v>
      </c>
      <c r="F2289" s="17"/>
      <c r="G2289" s="17"/>
      <c r="H2289" s="43"/>
      <c r="I2289" s="17"/>
      <c r="J2289" s="17"/>
      <c r="K2289" s="43"/>
      <c r="L2289" s="32"/>
    </row>
    <row r="2290" spans="1:12">
      <c r="A2290" s="149"/>
      <c r="B2290" s="158"/>
      <c r="C2290" s="24" t="s">
        <v>132</v>
      </c>
      <c r="D2290" s="17">
        <v>30000</v>
      </c>
      <c r="E2290" s="17">
        <v>30000</v>
      </c>
      <c r="F2290" s="17"/>
      <c r="G2290" s="17"/>
      <c r="H2290" s="43"/>
      <c r="I2290" s="17"/>
      <c r="J2290" s="17"/>
      <c r="K2290" s="43"/>
      <c r="L2290" s="32"/>
    </row>
    <row r="2291" spans="1:12">
      <c r="A2291" s="149"/>
      <c r="B2291" s="158"/>
      <c r="C2291" s="24" t="s">
        <v>131</v>
      </c>
      <c r="D2291" s="17">
        <v>853339</v>
      </c>
      <c r="E2291" s="17">
        <v>853339</v>
      </c>
      <c r="F2291" s="17"/>
      <c r="G2291" s="17"/>
      <c r="H2291" s="43"/>
      <c r="I2291" s="17"/>
      <c r="J2291" s="17"/>
      <c r="K2291" s="43"/>
      <c r="L2291" s="32"/>
    </row>
    <row r="2292" spans="1:12">
      <c r="A2292" s="149"/>
      <c r="B2292" s="158"/>
      <c r="C2292" s="24" t="s">
        <v>97</v>
      </c>
      <c r="D2292" s="17">
        <v>56400</v>
      </c>
      <c r="E2292" s="17">
        <v>56400</v>
      </c>
      <c r="F2292" s="17"/>
      <c r="G2292" s="17"/>
      <c r="H2292" s="43"/>
      <c r="I2292" s="17"/>
      <c r="J2292" s="17"/>
      <c r="K2292" s="43"/>
      <c r="L2292" s="32"/>
    </row>
    <row r="2293" spans="1:12">
      <c r="A2293" s="149"/>
      <c r="B2293" s="158"/>
      <c r="C2293" s="16" t="s">
        <v>1</v>
      </c>
      <c r="D2293" s="15">
        <f>SUM(D2287:D2292)</f>
        <v>1295123</v>
      </c>
      <c r="E2293" s="15">
        <f>SUM(E2287:E2292)</f>
        <v>1295123</v>
      </c>
      <c r="F2293" s="15">
        <f>SUM(F2287:F2292)</f>
        <v>0</v>
      </c>
      <c r="G2293" s="15">
        <f>SUM(G2287:G2292)</f>
        <v>0</v>
      </c>
      <c r="H2293" s="15">
        <v>0</v>
      </c>
      <c r="I2293" s="15">
        <f>SUM(I2287:I2292)</f>
        <v>0</v>
      </c>
      <c r="J2293" s="15">
        <f>SUM(J2287:J2292)</f>
        <v>0</v>
      </c>
      <c r="K2293" s="15">
        <v>0</v>
      </c>
      <c r="L2293" s="34"/>
    </row>
    <row r="2294" spans="1:12">
      <c r="A2294" s="154">
        <v>152</v>
      </c>
      <c r="B2294" s="150" t="s">
        <v>130</v>
      </c>
      <c r="C2294" s="24" t="s">
        <v>6</v>
      </c>
      <c r="D2294" s="17">
        <v>56000</v>
      </c>
      <c r="E2294" s="17">
        <v>56000</v>
      </c>
      <c r="F2294" s="17"/>
      <c r="G2294" s="17"/>
      <c r="H2294" s="43"/>
      <c r="I2294" s="17"/>
      <c r="J2294" s="17"/>
      <c r="K2294" s="43"/>
      <c r="L2294" s="32"/>
    </row>
    <row r="2295" spans="1:12">
      <c r="A2295" s="155"/>
      <c r="B2295" s="151"/>
      <c r="C2295" s="24" t="s">
        <v>95</v>
      </c>
      <c r="D2295" s="17">
        <v>277184</v>
      </c>
      <c r="E2295" s="17">
        <v>277184</v>
      </c>
      <c r="F2295" s="17"/>
      <c r="G2295" s="17"/>
      <c r="H2295" s="43"/>
      <c r="I2295" s="17"/>
      <c r="J2295" s="17"/>
      <c r="K2295" s="43"/>
      <c r="L2295" s="32"/>
    </row>
    <row r="2296" spans="1:12">
      <c r="A2296" s="155"/>
      <c r="B2296" s="151"/>
      <c r="C2296" s="24" t="s">
        <v>129</v>
      </c>
      <c r="D2296" s="17">
        <v>25890</v>
      </c>
      <c r="E2296" s="17">
        <v>25890</v>
      </c>
      <c r="F2296" s="17"/>
      <c r="G2296" s="17"/>
      <c r="H2296" s="43"/>
      <c r="I2296" s="17"/>
      <c r="J2296" s="17"/>
      <c r="K2296" s="43"/>
      <c r="L2296" s="32"/>
    </row>
    <row r="2297" spans="1:12">
      <c r="A2297" s="155"/>
      <c r="B2297" s="151"/>
      <c r="C2297" s="24" t="s">
        <v>128</v>
      </c>
      <c r="D2297" s="17">
        <v>14400</v>
      </c>
      <c r="E2297" s="17">
        <v>14400</v>
      </c>
      <c r="F2297" s="17"/>
      <c r="G2297" s="17"/>
      <c r="H2297" s="43"/>
      <c r="I2297" s="17"/>
      <c r="J2297" s="17"/>
      <c r="K2297" s="43"/>
      <c r="L2297" s="32"/>
    </row>
    <row r="2298" spans="1:12">
      <c r="A2298" s="155"/>
      <c r="B2298" s="151"/>
      <c r="C2298" s="24" t="s">
        <v>80</v>
      </c>
      <c r="D2298" s="17">
        <v>37450</v>
      </c>
      <c r="E2298" s="17">
        <v>37450</v>
      </c>
      <c r="F2298" s="17"/>
      <c r="G2298" s="17"/>
      <c r="H2298" s="43"/>
      <c r="I2298" s="17"/>
      <c r="J2298" s="17"/>
      <c r="K2298" s="43"/>
      <c r="L2298" s="32"/>
    </row>
    <row r="2299" spans="1:12">
      <c r="A2299" s="155"/>
      <c r="B2299" s="151"/>
      <c r="C2299" s="24" t="s">
        <v>86</v>
      </c>
      <c r="D2299" s="17">
        <v>78000</v>
      </c>
      <c r="E2299" s="17">
        <v>78000</v>
      </c>
      <c r="F2299" s="17"/>
      <c r="G2299" s="17"/>
      <c r="H2299" s="43"/>
      <c r="I2299" s="17"/>
      <c r="J2299" s="17"/>
      <c r="K2299" s="43"/>
      <c r="L2299" s="32"/>
    </row>
    <row r="2300" spans="1:12">
      <c r="A2300" s="155"/>
      <c r="B2300" s="151"/>
      <c r="C2300" s="24" t="s">
        <v>127</v>
      </c>
      <c r="D2300" s="17">
        <v>138000</v>
      </c>
      <c r="E2300" s="17">
        <v>138000</v>
      </c>
      <c r="F2300" s="17"/>
      <c r="G2300" s="17"/>
      <c r="H2300" s="43"/>
      <c r="I2300" s="17"/>
      <c r="J2300" s="17"/>
      <c r="K2300" s="43"/>
      <c r="L2300" s="32"/>
    </row>
    <row r="2301" spans="1:12">
      <c r="A2301" s="155"/>
      <c r="B2301" s="151"/>
      <c r="C2301" s="24" t="s">
        <v>126</v>
      </c>
      <c r="D2301" s="17">
        <v>56400</v>
      </c>
      <c r="E2301" s="17">
        <v>56400</v>
      </c>
      <c r="F2301" s="17"/>
      <c r="G2301" s="17"/>
      <c r="H2301" s="43"/>
      <c r="I2301" s="17"/>
      <c r="J2301" s="17"/>
      <c r="K2301" s="43"/>
      <c r="L2301" s="32"/>
    </row>
    <row r="2302" spans="1:12" ht="31.5">
      <c r="A2302" s="155"/>
      <c r="B2302" s="151"/>
      <c r="C2302" s="24" t="s">
        <v>125</v>
      </c>
      <c r="D2302" s="17">
        <v>47045</v>
      </c>
      <c r="E2302" s="17">
        <v>0</v>
      </c>
      <c r="F2302" s="17"/>
      <c r="G2302" s="17"/>
      <c r="H2302" s="43"/>
      <c r="I2302" s="17"/>
      <c r="J2302" s="17"/>
      <c r="K2302" s="43"/>
      <c r="L2302" s="32" t="s">
        <v>77</v>
      </c>
    </row>
    <row r="2303" spans="1:12">
      <c r="A2303" s="155"/>
      <c r="B2303" s="151"/>
      <c r="C2303" s="24" t="s">
        <v>124</v>
      </c>
      <c r="D2303" s="17">
        <v>119400</v>
      </c>
      <c r="E2303" s="17">
        <v>119400</v>
      </c>
      <c r="F2303" s="17"/>
      <c r="G2303" s="17"/>
      <c r="H2303" s="43"/>
      <c r="I2303" s="17"/>
      <c r="J2303" s="17"/>
      <c r="K2303" s="43"/>
      <c r="L2303" s="32"/>
    </row>
    <row r="2304" spans="1:12">
      <c r="A2304" s="155"/>
      <c r="B2304" s="151"/>
      <c r="C2304" s="24" t="s">
        <v>87</v>
      </c>
      <c r="D2304" s="17">
        <v>130000</v>
      </c>
      <c r="E2304" s="17">
        <v>130000</v>
      </c>
      <c r="F2304" s="17"/>
      <c r="G2304" s="17"/>
      <c r="H2304" s="43"/>
      <c r="I2304" s="17"/>
      <c r="J2304" s="17"/>
      <c r="K2304" s="43"/>
      <c r="L2304" s="32"/>
    </row>
    <row r="2305" spans="1:12">
      <c r="A2305" s="155"/>
      <c r="B2305" s="151"/>
      <c r="C2305" s="24" t="s">
        <v>123</v>
      </c>
      <c r="D2305" s="17">
        <v>17450</v>
      </c>
      <c r="E2305" s="17">
        <v>17450</v>
      </c>
      <c r="F2305" s="17"/>
      <c r="G2305" s="17"/>
      <c r="H2305" s="43"/>
      <c r="I2305" s="17"/>
      <c r="J2305" s="17"/>
      <c r="K2305" s="43"/>
      <c r="L2305" s="32"/>
    </row>
    <row r="2306" spans="1:12">
      <c r="A2306" s="155"/>
      <c r="B2306" s="151"/>
      <c r="C2306" s="24" t="s">
        <v>122</v>
      </c>
      <c r="D2306" s="17">
        <v>10140</v>
      </c>
      <c r="E2306" s="17">
        <v>10140</v>
      </c>
      <c r="F2306" s="17"/>
      <c r="G2306" s="17"/>
      <c r="H2306" s="43"/>
      <c r="I2306" s="17"/>
      <c r="J2306" s="17"/>
      <c r="K2306" s="43"/>
      <c r="L2306" s="32"/>
    </row>
    <row r="2307" spans="1:12">
      <c r="A2307" s="155"/>
      <c r="B2307" s="151"/>
      <c r="C2307" s="24" t="s">
        <v>121</v>
      </c>
      <c r="D2307" s="17">
        <v>9939</v>
      </c>
      <c r="E2307" s="17">
        <v>9939</v>
      </c>
      <c r="F2307" s="17"/>
      <c r="G2307" s="17"/>
      <c r="H2307" s="43"/>
      <c r="I2307" s="17"/>
      <c r="J2307" s="17"/>
      <c r="K2307" s="43"/>
      <c r="L2307" s="32"/>
    </row>
    <row r="2308" spans="1:12">
      <c r="A2308" s="155"/>
      <c r="B2308" s="151"/>
      <c r="C2308" s="24" t="s">
        <v>81</v>
      </c>
      <c r="D2308" s="17">
        <v>32179</v>
      </c>
      <c r="E2308" s="17">
        <v>32179</v>
      </c>
      <c r="F2308" s="17"/>
      <c r="G2308" s="17"/>
      <c r="H2308" s="43"/>
      <c r="I2308" s="17"/>
      <c r="J2308" s="17"/>
      <c r="K2308" s="43"/>
      <c r="L2308" s="32"/>
    </row>
    <row r="2309" spans="1:12">
      <c r="A2309" s="155"/>
      <c r="B2309" s="151"/>
      <c r="C2309" s="18" t="s">
        <v>105</v>
      </c>
      <c r="D2309" s="17">
        <v>45000</v>
      </c>
      <c r="E2309" s="17">
        <v>45000</v>
      </c>
      <c r="F2309" s="17"/>
      <c r="G2309" s="17"/>
      <c r="H2309" s="43"/>
      <c r="I2309" s="17"/>
      <c r="J2309" s="17"/>
      <c r="K2309" s="43"/>
      <c r="L2309" s="32"/>
    </row>
    <row r="2310" spans="1:12">
      <c r="A2310" s="155"/>
      <c r="B2310" s="151"/>
      <c r="C2310" s="18" t="s">
        <v>120</v>
      </c>
      <c r="D2310" s="17">
        <v>42000</v>
      </c>
      <c r="E2310" s="17">
        <v>42000</v>
      </c>
      <c r="F2310" s="17"/>
      <c r="G2310" s="17"/>
      <c r="H2310" s="43"/>
      <c r="I2310" s="17"/>
      <c r="J2310" s="17"/>
      <c r="K2310" s="43"/>
      <c r="L2310" s="32"/>
    </row>
    <row r="2311" spans="1:12">
      <c r="A2311" s="156"/>
      <c r="B2311" s="152"/>
      <c r="C2311" s="24" t="s">
        <v>85</v>
      </c>
      <c r="D2311" s="17">
        <v>49500</v>
      </c>
      <c r="E2311" s="17">
        <v>49500</v>
      </c>
      <c r="F2311" s="17"/>
      <c r="G2311" s="17"/>
      <c r="H2311" s="43"/>
      <c r="I2311" s="17"/>
      <c r="J2311" s="17"/>
      <c r="K2311" s="43"/>
      <c r="L2311" s="32"/>
    </row>
    <row r="2312" spans="1:12">
      <c r="A2312" s="156"/>
      <c r="B2312" s="152"/>
      <c r="C2312" s="24" t="s">
        <v>119</v>
      </c>
      <c r="D2312" s="17">
        <v>7200</v>
      </c>
      <c r="E2312" s="17">
        <v>7200</v>
      </c>
      <c r="F2312" s="17"/>
      <c r="G2312" s="17"/>
      <c r="H2312" s="43"/>
      <c r="I2312" s="17"/>
      <c r="J2312" s="17"/>
      <c r="K2312" s="43"/>
      <c r="L2312" s="32"/>
    </row>
    <row r="2313" spans="1:12">
      <c r="A2313" s="156"/>
      <c r="B2313" s="152"/>
      <c r="C2313" s="24" t="s">
        <v>118</v>
      </c>
      <c r="D2313" s="17">
        <v>33600</v>
      </c>
      <c r="E2313" s="17">
        <v>33600</v>
      </c>
      <c r="F2313" s="17"/>
      <c r="G2313" s="17"/>
      <c r="H2313" s="43"/>
      <c r="I2313" s="17"/>
      <c r="J2313" s="17"/>
      <c r="K2313" s="43"/>
      <c r="L2313" s="32"/>
    </row>
    <row r="2314" spans="1:12">
      <c r="A2314" s="156"/>
      <c r="B2314" s="152"/>
      <c r="C2314" s="24" t="s">
        <v>117</v>
      </c>
      <c r="D2314" s="17">
        <v>20000</v>
      </c>
      <c r="E2314" s="17">
        <v>20000</v>
      </c>
      <c r="F2314" s="17"/>
      <c r="G2314" s="17"/>
      <c r="H2314" s="43"/>
      <c r="I2314" s="17"/>
      <c r="J2314" s="17"/>
      <c r="K2314" s="43"/>
      <c r="L2314" s="32"/>
    </row>
    <row r="2315" spans="1:12">
      <c r="A2315" s="156"/>
      <c r="B2315" s="152"/>
      <c r="C2315" s="24" t="s">
        <v>116</v>
      </c>
      <c r="D2315" s="17">
        <v>12000</v>
      </c>
      <c r="E2315" s="17">
        <v>12000</v>
      </c>
      <c r="F2315" s="17"/>
      <c r="G2315" s="17"/>
      <c r="H2315" s="43"/>
      <c r="I2315" s="17"/>
      <c r="J2315" s="17"/>
      <c r="K2315" s="43"/>
      <c r="L2315" s="32"/>
    </row>
    <row r="2316" spans="1:12">
      <c r="A2316" s="156"/>
      <c r="B2316" s="152"/>
      <c r="C2316" s="24" t="s">
        <v>115</v>
      </c>
      <c r="D2316" s="17">
        <v>21700</v>
      </c>
      <c r="E2316" s="17">
        <v>21700</v>
      </c>
      <c r="F2316" s="17"/>
      <c r="G2316" s="17"/>
      <c r="H2316" s="43"/>
      <c r="I2316" s="17"/>
      <c r="J2316" s="17"/>
      <c r="K2316" s="43"/>
      <c r="L2316" s="32"/>
    </row>
    <row r="2317" spans="1:12">
      <c r="A2317" s="156"/>
      <c r="B2317" s="152"/>
      <c r="C2317" s="24" t="s">
        <v>97</v>
      </c>
      <c r="D2317" s="17">
        <v>90862</v>
      </c>
      <c r="E2317" s="17">
        <v>90862</v>
      </c>
      <c r="F2317" s="17"/>
      <c r="G2317" s="17"/>
      <c r="H2317" s="43"/>
      <c r="I2317" s="17"/>
      <c r="J2317" s="17"/>
      <c r="K2317" s="43"/>
      <c r="L2317" s="32"/>
    </row>
    <row r="2318" spans="1:12">
      <c r="A2318" s="156"/>
      <c r="B2318" s="152"/>
      <c r="C2318" s="24" t="s">
        <v>114</v>
      </c>
      <c r="D2318" s="17">
        <v>12720</v>
      </c>
      <c r="E2318" s="17">
        <v>12720</v>
      </c>
      <c r="F2318" s="17"/>
      <c r="G2318" s="17"/>
      <c r="H2318" s="43"/>
      <c r="I2318" s="17"/>
      <c r="J2318" s="17"/>
      <c r="K2318" s="43"/>
      <c r="L2318" s="32"/>
    </row>
    <row r="2319" spans="1:12">
      <c r="A2319" s="156"/>
      <c r="B2319" s="152"/>
      <c r="C2319" s="24" t="s">
        <v>113</v>
      </c>
      <c r="D2319" s="17">
        <v>19950</v>
      </c>
      <c r="E2319" s="17">
        <v>19950</v>
      </c>
      <c r="F2319" s="17"/>
      <c r="G2319" s="17"/>
      <c r="H2319" s="43"/>
      <c r="I2319" s="17"/>
      <c r="J2319" s="17"/>
      <c r="K2319" s="43"/>
      <c r="L2319" s="32"/>
    </row>
    <row r="2320" spans="1:12">
      <c r="A2320" s="156"/>
      <c r="B2320" s="152"/>
      <c r="C2320" s="24" t="s">
        <v>112</v>
      </c>
      <c r="D2320" s="17">
        <v>4194</v>
      </c>
      <c r="E2320" s="17">
        <v>4194</v>
      </c>
      <c r="F2320" s="17"/>
      <c r="G2320" s="17"/>
      <c r="H2320" s="43"/>
      <c r="I2320" s="17"/>
      <c r="J2320" s="17"/>
      <c r="K2320" s="43"/>
      <c r="L2320" s="32"/>
    </row>
    <row r="2321" spans="1:12">
      <c r="A2321" s="156"/>
      <c r="B2321" s="152"/>
      <c r="C2321" s="24" t="s">
        <v>111</v>
      </c>
      <c r="D2321" s="17">
        <v>3200</v>
      </c>
      <c r="E2321" s="17">
        <v>3200</v>
      </c>
      <c r="F2321" s="17"/>
      <c r="G2321" s="17"/>
      <c r="H2321" s="43"/>
      <c r="I2321" s="17"/>
      <c r="J2321" s="17"/>
      <c r="K2321" s="43"/>
      <c r="L2321" s="32"/>
    </row>
    <row r="2322" spans="1:12">
      <c r="A2322" s="157"/>
      <c r="B2322" s="153"/>
      <c r="C2322" s="16" t="s">
        <v>1</v>
      </c>
      <c r="D2322" s="15">
        <f>SUM(D2294:D2321)</f>
        <v>1411403</v>
      </c>
      <c r="E2322" s="15">
        <f>SUM(E2294:E2321)</f>
        <v>1364358</v>
      </c>
      <c r="F2322" s="15">
        <f>SUM(F2294:F2321)</f>
        <v>0</v>
      </c>
      <c r="G2322" s="15">
        <f>SUM(G2294:G2321)</f>
        <v>0</v>
      </c>
      <c r="H2322" s="15">
        <v>0</v>
      </c>
      <c r="I2322" s="15">
        <f>SUM(I2294:I2321)</f>
        <v>0</v>
      </c>
      <c r="J2322" s="15">
        <f>SUM(J2294:J2321)</f>
        <v>0</v>
      </c>
      <c r="K2322" s="15">
        <v>0</v>
      </c>
      <c r="L2322" s="34"/>
    </row>
    <row r="2323" spans="1:12">
      <c r="A2323" s="149">
        <v>153</v>
      </c>
      <c r="B2323" s="158" t="s">
        <v>110</v>
      </c>
      <c r="C2323" s="24" t="s">
        <v>109</v>
      </c>
      <c r="D2323" s="17">
        <v>96000</v>
      </c>
      <c r="E2323" s="17">
        <v>96000</v>
      </c>
      <c r="F2323" s="17"/>
      <c r="G2323" s="17"/>
      <c r="H2323" s="43"/>
      <c r="I2323" s="17"/>
      <c r="J2323" s="17"/>
      <c r="K2323" s="43"/>
      <c r="L2323" s="32"/>
    </row>
    <row r="2324" spans="1:12">
      <c r="A2324" s="149"/>
      <c r="B2324" s="158"/>
      <c r="C2324" s="24" t="s">
        <v>108</v>
      </c>
      <c r="D2324" s="17">
        <v>114000</v>
      </c>
      <c r="E2324" s="17">
        <v>114000</v>
      </c>
      <c r="F2324" s="17"/>
      <c r="G2324" s="17"/>
      <c r="H2324" s="43"/>
      <c r="I2324" s="17"/>
      <c r="J2324" s="17"/>
      <c r="K2324" s="43"/>
      <c r="L2324" s="32"/>
    </row>
    <row r="2325" spans="1:12">
      <c r="A2325" s="149"/>
      <c r="B2325" s="158"/>
      <c r="C2325" s="24" t="s">
        <v>107</v>
      </c>
      <c r="D2325" s="17">
        <v>27000</v>
      </c>
      <c r="E2325" s="17">
        <v>27000</v>
      </c>
      <c r="F2325" s="17"/>
      <c r="G2325" s="17"/>
      <c r="H2325" s="43"/>
      <c r="I2325" s="17"/>
      <c r="J2325" s="17"/>
      <c r="K2325" s="43"/>
      <c r="L2325" s="32"/>
    </row>
    <row r="2326" spans="1:12">
      <c r="A2326" s="149"/>
      <c r="B2326" s="158"/>
      <c r="C2326" s="24" t="s">
        <v>106</v>
      </c>
      <c r="D2326" s="17">
        <v>240000</v>
      </c>
      <c r="E2326" s="17">
        <v>240000</v>
      </c>
      <c r="F2326" s="17"/>
      <c r="G2326" s="17"/>
      <c r="H2326" s="43"/>
      <c r="I2326" s="17"/>
      <c r="J2326" s="17"/>
      <c r="K2326" s="43"/>
      <c r="L2326" s="32"/>
    </row>
    <row r="2327" spans="1:12">
      <c r="A2327" s="149"/>
      <c r="B2327" s="158"/>
      <c r="C2327" s="24" t="s">
        <v>105</v>
      </c>
      <c r="D2327" s="17">
        <v>108000</v>
      </c>
      <c r="E2327" s="17">
        <v>108000</v>
      </c>
      <c r="F2327" s="17"/>
      <c r="G2327" s="17"/>
      <c r="H2327" s="43"/>
      <c r="I2327" s="17"/>
      <c r="J2327" s="17"/>
      <c r="K2327" s="43"/>
      <c r="L2327" s="32"/>
    </row>
    <row r="2328" spans="1:12">
      <c r="A2328" s="149"/>
      <c r="B2328" s="158"/>
      <c r="C2328" s="24" t="s">
        <v>104</v>
      </c>
      <c r="D2328" s="17">
        <v>280000</v>
      </c>
      <c r="E2328" s="17">
        <v>280000</v>
      </c>
      <c r="F2328" s="17"/>
      <c r="G2328" s="17"/>
      <c r="H2328" s="43"/>
      <c r="I2328" s="17"/>
      <c r="J2328" s="17"/>
      <c r="K2328" s="43"/>
      <c r="L2328" s="32"/>
    </row>
    <row r="2329" spans="1:12">
      <c r="A2329" s="149"/>
      <c r="B2329" s="158"/>
      <c r="C2329" s="24" t="s">
        <v>103</v>
      </c>
      <c r="D2329" s="17">
        <v>400000</v>
      </c>
      <c r="E2329" s="17">
        <v>400000</v>
      </c>
      <c r="F2329" s="17"/>
      <c r="G2329" s="17"/>
      <c r="H2329" s="43"/>
      <c r="I2329" s="17"/>
      <c r="J2329" s="17"/>
      <c r="K2329" s="43"/>
      <c r="L2329" s="32"/>
    </row>
    <row r="2330" spans="1:12">
      <c r="A2330" s="149"/>
      <c r="B2330" s="158"/>
      <c r="C2330" s="24" t="s">
        <v>102</v>
      </c>
      <c r="D2330" s="17">
        <v>275000</v>
      </c>
      <c r="E2330" s="17">
        <v>275000</v>
      </c>
      <c r="F2330" s="17"/>
      <c r="G2330" s="17"/>
      <c r="H2330" s="43"/>
      <c r="I2330" s="17"/>
      <c r="J2330" s="17"/>
      <c r="K2330" s="43"/>
      <c r="L2330" s="32"/>
    </row>
    <row r="2331" spans="1:12">
      <c r="A2331" s="149"/>
      <c r="B2331" s="158"/>
      <c r="C2331" s="24" t="s">
        <v>101</v>
      </c>
      <c r="D2331" s="17">
        <v>162500</v>
      </c>
      <c r="E2331" s="17">
        <v>162500</v>
      </c>
      <c r="F2331" s="17"/>
      <c r="G2331" s="17"/>
      <c r="H2331" s="43"/>
      <c r="I2331" s="17"/>
      <c r="J2331" s="17"/>
      <c r="K2331" s="43"/>
      <c r="L2331" s="32"/>
    </row>
    <row r="2332" spans="1:12">
      <c r="A2332" s="149"/>
      <c r="B2332" s="158"/>
      <c r="C2332" s="24" t="s">
        <v>27</v>
      </c>
      <c r="D2332" s="17">
        <v>144000</v>
      </c>
      <c r="E2332" s="17">
        <v>144000</v>
      </c>
      <c r="F2332" s="17"/>
      <c r="G2332" s="17"/>
      <c r="H2332" s="43"/>
      <c r="I2332" s="17"/>
      <c r="J2332" s="17"/>
      <c r="K2332" s="43"/>
      <c r="L2332" s="32"/>
    </row>
    <row r="2333" spans="1:12" ht="31.5">
      <c r="A2333" s="149"/>
      <c r="B2333" s="158"/>
      <c r="C2333" s="24" t="s">
        <v>100</v>
      </c>
      <c r="D2333" s="17">
        <v>180000</v>
      </c>
      <c r="E2333" s="17">
        <v>0</v>
      </c>
      <c r="F2333" s="17"/>
      <c r="G2333" s="17"/>
      <c r="H2333" s="43"/>
      <c r="I2333" s="17"/>
      <c r="J2333" s="17"/>
      <c r="K2333" s="43"/>
      <c r="L2333" s="32" t="s">
        <v>77</v>
      </c>
    </row>
    <row r="2334" spans="1:12">
      <c r="A2334" s="149"/>
      <c r="B2334" s="158"/>
      <c r="C2334" s="24" t="s">
        <v>99</v>
      </c>
      <c r="D2334" s="17">
        <v>45000</v>
      </c>
      <c r="E2334" s="17">
        <v>45000</v>
      </c>
      <c r="F2334" s="17"/>
      <c r="G2334" s="17"/>
      <c r="H2334" s="43"/>
      <c r="I2334" s="17"/>
      <c r="J2334" s="17"/>
      <c r="K2334" s="43"/>
      <c r="L2334" s="32"/>
    </row>
    <row r="2335" spans="1:12" ht="31.5">
      <c r="A2335" s="149"/>
      <c r="B2335" s="158"/>
      <c r="C2335" s="24" t="s">
        <v>98</v>
      </c>
      <c r="D2335" s="17">
        <v>60000</v>
      </c>
      <c r="E2335" s="17">
        <v>0</v>
      </c>
      <c r="F2335" s="17"/>
      <c r="G2335" s="17"/>
      <c r="H2335" s="43"/>
      <c r="I2335" s="17"/>
      <c r="J2335" s="17"/>
      <c r="K2335" s="43"/>
      <c r="L2335" s="32" t="s">
        <v>77</v>
      </c>
    </row>
    <row r="2336" spans="1:12" ht="31.5">
      <c r="A2336" s="149"/>
      <c r="B2336" s="158"/>
      <c r="C2336" s="24" t="s">
        <v>97</v>
      </c>
      <c r="D2336" s="17">
        <v>30000</v>
      </c>
      <c r="E2336" s="17">
        <v>0</v>
      </c>
      <c r="F2336" s="17"/>
      <c r="G2336" s="17"/>
      <c r="H2336" s="43"/>
      <c r="I2336" s="17"/>
      <c r="J2336" s="17"/>
      <c r="K2336" s="43"/>
      <c r="L2336" s="32" t="s">
        <v>77</v>
      </c>
    </row>
    <row r="2337" spans="1:12">
      <c r="A2337" s="149"/>
      <c r="B2337" s="158"/>
      <c r="C2337" s="24" t="s">
        <v>92</v>
      </c>
      <c r="D2337" s="17">
        <v>64000</v>
      </c>
      <c r="E2337" s="17">
        <v>32000</v>
      </c>
      <c r="F2337" s="17"/>
      <c r="G2337" s="17"/>
      <c r="H2337" s="43"/>
      <c r="I2337" s="17"/>
      <c r="J2337" s="17"/>
      <c r="K2337" s="43"/>
      <c r="L2337" s="32"/>
    </row>
    <row r="2338" spans="1:12">
      <c r="A2338" s="149"/>
      <c r="B2338" s="158"/>
      <c r="C2338" s="16" t="s">
        <v>1</v>
      </c>
      <c r="D2338" s="15">
        <f>SUM(D2323:D2337)</f>
        <v>2225500</v>
      </c>
      <c r="E2338" s="15">
        <f>SUM(E2323:E2337)</f>
        <v>1923500</v>
      </c>
      <c r="F2338" s="15">
        <f>SUM(F2323:F2337)</f>
        <v>0</v>
      </c>
      <c r="G2338" s="15">
        <f>SUM(G2323:G2337)</f>
        <v>0</v>
      </c>
      <c r="H2338" s="15">
        <v>0</v>
      </c>
      <c r="I2338" s="15">
        <f>SUM(I2323:I2337)</f>
        <v>0</v>
      </c>
      <c r="J2338" s="15">
        <f>SUM(J2323:J2337)</f>
        <v>0</v>
      </c>
      <c r="K2338" s="15">
        <v>0</v>
      </c>
      <c r="L2338" s="34"/>
    </row>
    <row r="2339" spans="1:12" ht="31.5">
      <c r="A2339" s="154">
        <v>154</v>
      </c>
      <c r="B2339" s="150" t="s">
        <v>96</v>
      </c>
      <c r="C2339" s="24" t="s">
        <v>95</v>
      </c>
      <c r="D2339" s="17">
        <v>28000</v>
      </c>
      <c r="E2339" s="17">
        <v>0</v>
      </c>
      <c r="F2339" s="17"/>
      <c r="G2339" s="17"/>
      <c r="H2339" s="43"/>
      <c r="I2339" s="17"/>
      <c r="J2339" s="17"/>
      <c r="K2339" s="43"/>
      <c r="L2339" s="32" t="s">
        <v>77</v>
      </c>
    </row>
    <row r="2340" spans="1:12" ht="31.5">
      <c r="A2340" s="155"/>
      <c r="B2340" s="151"/>
      <c r="C2340" s="24" t="s">
        <v>94</v>
      </c>
      <c r="D2340" s="17">
        <v>8900</v>
      </c>
      <c r="E2340" s="17">
        <v>0</v>
      </c>
      <c r="F2340" s="17"/>
      <c r="G2340" s="17"/>
      <c r="H2340" s="43"/>
      <c r="I2340" s="17"/>
      <c r="J2340" s="17"/>
      <c r="K2340" s="43"/>
      <c r="L2340" s="32" t="s">
        <v>77</v>
      </c>
    </row>
    <row r="2341" spans="1:12">
      <c r="A2341" s="155"/>
      <c r="B2341" s="151"/>
      <c r="C2341" s="24" t="s">
        <v>93</v>
      </c>
      <c r="D2341" s="17">
        <v>80000</v>
      </c>
      <c r="E2341" s="17">
        <v>80000</v>
      </c>
      <c r="F2341" s="17"/>
      <c r="G2341" s="17"/>
      <c r="H2341" s="43"/>
      <c r="I2341" s="17"/>
      <c r="J2341" s="17"/>
      <c r="K2341" s="43"/>
      <c r="L2341" s="32"/>
    </row>
    <row r="2342" spans="1:12">
      <c r="A2342" s="155"/>
      <c r="B2342" s="151"/>
      <c r="C2342" s="24" t="s">
        <v>92</v>
      </c>
      <c r="D2342" s="17">
        <v>26641</v>
      </c>
      <c r="E2342" s="17">
        <v>26641</v>
      </c>
      <c r="F2342" s="17"/>
      <c r="G2342" s="17"/>
      <c r="H2342" s="43"/>
      <c r="I2342" s="17"/>
      <c r="J2342" s="17"/>
      <c r="K2342" s="43"/>
      <c r="L2342" s="32"/>
    </row>
    <row r="2343" spans="1:12">
      <c r="A2343" s="155"/>
      <c r="B2343" s="151"/>
      <c r="C2343" s="24" t="s">
        <v>91</v>
      </c>
      <c r="D2343" s="17">
        <v>60000</v>
      </c>
      <c r="E2343" s="17">
        <v>60000</v>
      </c>
      <c r="F2343" s="17"/>
      <c r="G2343" s="17"/>
      <c r="H2343" s="43"/>
      <c r="I2343" s="17"/>
      <c r="J2343" s="17"/>
      <c r="K2343" s="43"/>
      <c r="L2343" s="32"/>
    </row>
    <row r="2344" spans="1:12" ht="31.5">
      <c r="A2344" s="155"/>
      <c r="B2344" s="151"/>
      <c r="C2344" s="24" t="s">
        <v>90</v>
      </c>
      <c r="D2344" s="17">
        <v>40000</v>
      </c>
      <c r="E2344" s="17">
        <v>0</v>
      </c>
      <c r="F2344" s="17"/>
      <c r="G2344" s="17"/>
      <c r="H2344" s="43"/>
      <c r="I2344" s="17"/>
      <c r="J2344" s="17"/>
      <c r="K2344" s="43"/>
      <c r="L2344" s="32" t="s">
        <v>77</v>
      </c>
    </row>
    <row r="2345" spans="1:12">
      <c r="A2345" s="155"/>
      <c r="B2345" s="151"/>
      <c r="C2345" s="24" t="s">
        <v>89</v>
      </c>
      <c r="D2345" s="17">
        <v>24080</v>
      </c>
      <c r="E2345" s="17">
        <v>24080</v>
      </c>
      <c r="F2345" s="17"/>
      <c r="G2345" s="17"/>
      <c r="H2345" s="43"/>
      <c r="I2345" s="17"/>
      <c r="J2345" s="17"/>
      <c r="K2345" s="43"/>
      <c r="L2345" s="32"/>
    </row>
    <row r="2346" spans="1:12" ht="31.5">
      <c r="A2346" s="155"/>
      <c r="B2346" s="151"/>
      <c r="C2346" s="24" t="s">
        <v>88</v>
      </c>
      <c r="D2346" s="17">
        <v>62180</v>
      </c>
      <c r="E2346" s="17">
        <v>0</v>
      </c>
      <c r="F2346" s="17"/>
      <c r="G2346" s="17"/>
      <c r="H2346" s="43"/>
      <c r="I2346" s="17"/>
      <c r="J2346" s="17"/>
      <c r="K2346" s="43"/>
      <c r="L2346" s="32" t="s">
        <v>77</v>
      </c>
    </row>
    <row r="2347" spans="1:12">
      <c r="A2347" s="155"/>
      <c r="B2347" s="151"/>
      <c r="C2347" s="24" t="s">
        <v>87</v>
      </c>
      <c r="D2347" s="17">
        <v>23858</v>
      </c>
      <c r="E2347" s="17">
        <v>23858</v>
      </c>
      <c r="F2347" s="17"/>
      <c r="G2347" s="17"/>
      <c r="H2347" s="43"/>
      <c r="I2347" s="17"/>
      <c r="J2347" s="17"/>
      <c r="K2347" s="43"/>
      <c r="L2347" s="32"/>
    </row>
    <row r="2348" spans="1:12" ht="31.5">
      <c r="A2348" s="155"/>
      <c r="B2348" s="151"/>
      <c r="C2348" s="24" t="s">
        <v>86</v>
      </c>
      <c r="D2348" s="17">
        <v>27506</v>
      </c>
      <c r="E2348" s="17">
        <v>0</v>
      </c>
      <c r="F2348" s="17"/>
      <c r="G2348" s="17"/>
      <c r="H2348" s="43"/>
      <c r="I2348" s="17"/>
      <c r="J2348" s="17"/>
      <c r="K2348" s="43"/>
      <c r="L2348" s="32" t="s">
        <v>77</v>
      </c>
    </row>
    <row r="2349" spans="1:12">
      <c r="A2349" s="155"/>
      <c r="B2349" s="151"/>
      <c r="C2349" s="24" t="s">
        <v>85</v>
      </c>
      <c r="D2349" s="17">
        <v>12000</v>
      </c>
      <c r="E2349" s="17">
        <v>12000</v>
      </c>
      <c r="F2349" s="17"/>
      <c r="G2349" s="17"/>
      <c r="H2349" s="43"/>
      <c r="I2349" s="17"/>
      <c r="J2349" s="17"/>
      <c r="K2349" s="43"/>
      <c r="L2349" s="32"/>
    </row>
    <row r="2350" spans="1:12">
      <c r="A2350" s="155"/>
      <c r="B2350" s="151"/>
      <c r="C2350" s="24" t="s">
        <v>84</v>
      </c>
      <c r="D2350" s="17">
        <v>50000</v>
      </c>
      <c r="E2350" s="17">
        <v>50000</v>
      </c>
      <c r="F2350" s="17"/>
      <c r="G2350" s="17"/>
      <c r="H2350" s="43"/>
      <c r="I2350" s="17"/>
      <c r="J2350" s="17"/>
      <c r="K2350" s="43"/>
      <c r="L2350" s="32"/>
    </row>
    <row r="2351" spans="1:12">
      <c r="A2351" s="155"/>
      <c r="B2351" s="151"/>
      <c r="C2351" s="24" t="s">
        <v>83</v>
      </c>
      <c r="D2351" s="17">
        <v>8000</v>
      </c>
      <c r="E2351" s="17">
        <v>8000</v>
      </c>
      <c r="F2351" s="17"/>
      <c r="G2351" s="17"/>
      <c r="H2351" s="43"/>
      <c r="I2351" s="17"/>
      <c r="J2351" s="17"/>
      <c r="K2351" s="43"/>
      <c r="L2351" s="32"/>
    </row>
    <row r="2352" spans="1:12" ht="31.5">
      <c r="A2352" s="155"/>
      <c r="B2352" s="151"/>
      <c r="C2352" s="24" t="s">
        <v>82</v>
      </c>
      <c r="D2352" s="17">
        <v>2800</v>
      </c>
      <c r="E2352" s="17">
        <v>0</v>
      </c>
      <c r="F2352" s="17"/>
      <c r="G2352" s="17"/>
      <c r="H2352" s="43"/>
      <c r="I2352" s="17"/>
      <c r="J2352" s="17"/>
      <c r="K2352" s="43"/>
      <c r="L2352" s="32" t="s">
        <v>77</v>
      </c>
    </row>
    <row r="2353" spans="1:12">
      <c r="A2353" s="155"/>
      <c r="B2353" s="151"/>
      <c r="C2353" s="24" t="s">
        <v>81</v>
      </c>
      <c r="D2353" s="17">
        <v>15000</v>
      </c>
      <c r="E2353" s="17">
        <v>15000</v>
      </c>
      <c r="F2353" s="17"/>
      <c r="G2353" s="17"/>
      <c r="H2353" s="43"/>
      <c r="I2353" s="17"/>
      <c r="J2353" s="17"/>
      <c r="K2353" s="43"/>
      <c r="L2353" s="32"/>
    </row>
    <row r="2354" spans="1:12">
      <c r="A2354" s="155"/>
      <c r="B2354" s="151"/>
      <c r="C2354" s="18" t="s">
        <v>58</v>
      </c>
      <c r="D2354" s="17">
        <v>9600</v>
      </c>
      <c r="E2354" s="17">
        <v>9600</v>
      </c>
      <c r="F2354" s="17"/>
      <c r="G2354" s="17"/>
      <c r="H2354" s="43"/>
      <c r="I2354" s="17"/>
      <c r="J2354" s="17"/>
      <c r="K2354" s="43"/>
      <c r="L2354" s="32"/>
    </row>
    <row r="2355" spans="1:12" ht="31.5">
      <c r="A2355" s="155"/>
      <c r="B2355" s="151"/>
      <c r="C2355" s="18" t="s">
        <v>6</v>
      </c>
      <c r="D2355" s="17">
        <v>30000</v>
      </c>
      <c r="E2355" s="17">
        <v>0</v>
      </c>
      <c r="F2355" s="17"/>
      <c r="G2355" s="17"/>
      <c r="H2355" s="43"/>
      <c r="I2355" s="17"/>
      <c r="J2355" s="17"/>
      <c r="K2355" s="43"/>
      <c r="L2355" s="32" t="s">
        <v>77</v>
      </c>
    </row>
    <row r="2356" spans="1:12" ht="31.5">
      <c r="A2356" s="156"/>
      <c r="B2356" s="152"/>
      <c r="C2356" s="24" t="s">
        <v>80</v>
      </c>
      <c r="D2356" s="17">
        <v>39446</v>
      </c>
      <c r="E2356" s="17">
        <v>0</v>
      </c>
      <c r="F2356" s="17"/>
      <c r="G2356" s="17"/>
      <c r="H2356" s="43"/>
      <c r="I2356" s="17"/>
      <c r="J2356" s="17"/>
      <c r="K2356" s="43"/>
      <c r="L2356" s="32" t="s">
        <v>77</v>
      </c>
    </row>
    <row r="2357" spans="1:12" ht="31.5">
      <c r="A2357" s="156"/>
      <c r="B2357" s="152"/>
      <c r="C2357" s="24" t="s">
        <v>79</v>
      </c>
      <c r="D2357" s="17">
        <v>6600</v>
      </c>
      <c r="E2357" s="17">
        <v>0</v>
      </c>
      <c r="F2357" s="17"/>
      <c r="G2357" s="17"/>
      <c r="H2357" s="43"/>
      <c r="I2357" s="17"/>
      <c r="J2357" s="17"/>
      <c r="K2357" s="43"/>
      <c r="L2357" s="32" t="s">
        <v>77</v>
      </c>
    </row>
    <row r="2358" spans="1:12" ht="31.5">
      <c r="A2358" s="156"/>
      <c r="B2358" s="152"/>
      <c r="C2358" s="24" t="s">
        <v>78</v>
      </c>
      <c r="D2358" s="17">
        <v>2000</v>
      </c>
      <c r="E2358" s="17">
        <v>0</v>
      </c>
      <c r="F2358" s="17"/>
      <c r="G2358" s="17"/>
      <c r="H2358" s="43"/>
      <c r="I2358" s="17"/>
      <c r="J2358" s="17"/>
      <c r="K2358" s="43"/>
      <c r="L2358" s="32" t="s">
        <v>77</v>
      </c>
    </row>
    <row r="2359" spans="1:12">
      <c r="A2359" s="156"/>
      <c r="B2359" s="152"/>
      <c r="C2359" s="24" t="s">
        <v>76</v>
      </c>
      <c r="D2359" s="17">
        <v>5900</v>
      </c>
      <c r="E2359" s="17">
        <v>5900</v>
      </c>
      <c r="F2359" s="17"/>
      <c r="G2359" s="17"/>
      <c r="H2359" s="43"/>
      <c r="I2359" s="17"/>
      <c r="J2359" s="17"/>
      <c r="K2359" s="43"/>
      <c r="L2359" s="32"/>
    </row>
    <row r="2360" spans="1:12">
      <c r="A2360" s="156"/>
      <c r="B2360" s="152"/>
      <c r="C2360" s="24" t="s">
        <v>75</v>
      </c>
      <c r="D2360" s="17">
        <v>5800</v>
      </c>
      <c r="E2360" s="17">
        <v>5800</v>
      </c>
      <c r="F2360" s="17"/>
      <c r="G2360" s="17"/>
      <c r="H2360" s="43"/>
      <c r="I2360" s="17"/>
      <c r="J2360" s="17"/>
      <c r="K2360" s="43"/>
      <c r="L2360" s="32"/>
    </row>
    <row r="2361" spans="1:12">
      <c r="A2361" s="156"/>
      <c r="B2361" s="152"/>
      <c r="C2361" s="24" t="s">
        <v>74</v>
      </c>
      <c r="D2361" s="17">
        <v>98000</v>
      </c>
      <c r="E2361" s="17">
        <v>98000</v>
      </c>
      <c r="F2361" s="17"/>
      <c r="G2361" s="17"/>
      <c r="H2361" s="43"/>
      <c r="I2361" s="17"/>
      <c r="J2361" s="17"/>
      <c r="K2361" s="43"/>
      <c r="L2361" s="32"/>
    </row>
    <row r="2362" spans="1:12">
      <c r="A2362" s="156"/>
      <c r="B2362" s="152"/>
      <c r="C2362" s="24" t="s">
        <v>73</v>
      </c>
      <c r="D2362" s="17">
        <v>745450</v>
      </c>
      <c r="E2362" s="17">
        <v>745450</v>
      </c>
      <c r="F2362" s="17"/>
      <c r="G2362" s="17"/>
      <c r="H2362" s="43"/>
      <c r="I2362" s="17"/>
      <c r="J2362" s="17"/>
      <c r="K2362" s="43"/>
      <c r="L2362" s="32"/>
    </row>
    <row r="2363" spans="1:12">
      <c r="A2363" s="156"/>
      <c r="B2363" s="152"/>
      <c r="C2363" s="24" t="s">
        <v>72</v>
      </c>
      <c r="D2363" s="17">
        <v>251000</v>
      </c>
      <c r="E2363" s="17">
        <v>251000</v>
      </c>
      <c r="F2363" s="17"/>
      <c r="G2363" s="17"/>
      <c r="H2363" s="43"/>
      <c r="I2363" s="17"/>
      <c r="J2363" s="17"/>
      <c r="K2363" s="43"/>
      <c r="L2363" s="32"/>
    </row>
    <row r="2364" spans="1:12">
      <c r="A2364" s="157"/>
      <c r="B2364" s="153"/>
      <c r="C2364" s="16" t="s">
        <v>1</v>
      </c>
      <c r="D2364" s="15">
        <f>SUM(D2339:D2363)</f>
        <v>1662761</v>
      </c>
      <c r="E2364" s="15">
        <f>SUM(E2339:E2363)</f>
        <v>1415329</v>
      </c>
      <c r="F2364" s="15">
        <f>SUM(F2339:F2363)</f>
        <v>0</v>
      </c>
      <c r="G2364" s="15">
        <f>SUM(G2339:G2363)</f>
        <v>0</v>
      </c>
      <c r="H2364" s="15">
        <v>0</v>
      </c>
      <c r="I2364" s="15">
        <f>SUM(I2339:I2363)</f>
        <v>0</v>
      </c>
      <c r="J2364" s="15">
        <f>SUM(J2339:J2363)</f>
        <v>0</v>
      </c>
      <c r="K2364" s="15">
        <v>0</v>
      </c>
      <c r="L2364" s="34"/>
    </row>
    <row r="2365" spans="1:12">
      <c r="A2365" s="154">
        <v>155</v>
      </c>
      <c r="B2365" s="150" t="s">
        <v>71</v>
      </c>
      <c r="C2365" s="24" t="s">
        <v>70</v>
      </c>
      <c r="D2365" s="17">
        <v>50000</v>
      </c>
      <c r="E2365" s="17">
        <v>50000</v>
      </c>
      <c r="F2365" s="17"/>
      <c r="G2365" s="17"/>
      <c r="H2365" s="43"/>
      <c r="I2365" s="17"/>
      <c r="J2365" s="17"/>
      <c r="K2365" s="43"/>
      <c r="L2365" s="32"/>
    </row>
    <row r="2366" spans="1:12">
      <c r="A2366" s="155"/>
      <c r="B2366" s="151"/>
      <c r="C2366" s="24" t="s">
        <v>69</v>
      </c>
      <c r="D2366" s="17">
        <v>1000</v>
      </c>
      <c r="E2366" s="17">
        <v>1000</v>
      </c>
      <c r="F2366" s="17"/>
      <c r="G2366" s="17"/>
      <c r="H2366" s="43"/>
      <c r="I2366" s="17"/>
      <c r="J2366" s="17"/>
      <c r="K2366" s="43"/>
      <c r="L2366" s="32"/>
    </row>
    <row r="2367" spans="1:12">
      <c r="A2367" s="155"/>
      <c r="B2367" s="151"/>
      <c r="C2367" s="24" t="s">
        <v>68</v>
      </c>
      <c r="D2367" s="17">
        <v>100000</v>
      </c>
      <c r="E2367" s="17">
        <v>100000</v>
      </c>
      <c r="F2367" s="17"/>
      <c r="G2367" s="17"/>
      <c r="H2367" s="43"/>
      <c r="I2367" s="17"/>
      <c r="J2367" s="17"/>
      <c r="K2367" s="43"/>
      <c r="L2367" s="32"/>
    </row>
    <row r="2368" spans="1:12">
      <c r="A2368" s="155"/>
      <c r="B2368" s="151"/>
      <c r="C2368" s="24" t="s">
        <v>67</v>
      </c>
      <c r="D2368" s="17">
        <v>50000</v>
      </c>
      <c r="E2368" s="17">
        <v>50000</v>
      </c>
      <c r="F2368" s="17"/>
      <c r="G2368" s="17"/>
      <c r="H2368" s="43"/>
      <c r="I2368" s="17"/>
      <c r="J2368" s="17"/>
      <c r="K2368" s="43"/>
      <c r="L2368" s="32"/>
    </row>
    <row r="2369" spans="1:12">
      <c r="A2369" s="155"/>
      <c r="B2369" s="151"/>
      <c r="C2369" s="24" t="s">
        <v>66</v>
      </c>
      <c r="D2369" s="17">
        <v>100000</v>
      </c>
      <c r="E2369" s="17">
        <v>100000</v>
      </c>
      <c r="F2369" s="17"/>
      <c r="G2369" s="17"/>
      <c r="H2369" s="43"/>
      <c r="I2369" s="17"/>
      <c r="J2369" s="17"/>
      <c r="K2369" s="43"/>
      <c r="L2369" s="32"/>
    </row>
    <row r="2370" spans="1:12">
      <c r="A2370" s="155"/>
      <c r="B2370" s="151"/>
      <c r="C2370" s="24" t="s">
        <v>65</v>
      </c>
      <c r="D2370" s="17">
        <v>5000</v>
      </c>
      <c r="E2370" s="17">
        <v>5000</v>
      </c>
      <c r="F2370" s="17"/>
      <c r="G2370" s="17"/>
      <c r="H2370" s="43"/>
      <c r="I2370" s="17"/>
      <c r="J2370" s="17"/>
      <c r="K2370" s="43"/>
      <c r="L2370" s="32"/>
    </row>
    <row r="2371" spans="1:12">
      <c r="A2371" s="155"/>
      <c r="B2371" s="151"/>
      <c r="C2371" s="24" t="s">
        <v>6</v>
      </c>
      <c r="D2371" s="17">
        <v>25000</v>
      </c>
      <c r="E2371" s="17">
        <v>25000</v>
      </c>
      <c r="F2371" s="17"/>
      <c r="G2371" s="17"/>
      <c r="H2371" s="43"/>
      <c r="I2371" s="17"/>
      <c r="J2371" s="17"/>
      <c r="K2371" s="43"/>
      <c r="L2371" s="32"/>
    </row>
    <row r="2372" spans="1:12">
      <c r="A2372" s="155"/>
      <c r="B2372" s="151"/>
      <c r="C2372" s="24" t="s">
        <v>64</v>
      </c>
      <c r="D2372" s="17">
        <v>3000</v>
      </c>
      <c r="E2372" s="17">
        <v>3000</v>
      </c>
      <c r="F2372" s="17"/>
      <c r="G2372" s="17"/>
      <c r="H2372" s="43"/>
      <c r="I2372" s="17"/>
      <c r="J2372" s="17"/>
      <c r="K2372" s="43"/>
      <c r="L2372" s="32"/>
    </row>
    <row r="2373" spans="1:12">
      <c r="A2373" s="155"/>
      <c r="B2373" s="151"/>
      <c r="C2373" s="24" t="s">
        <v>63</v>
      </c>
      <c r="D2373" s="17">
        <v>54000</v>
      </c>
      <c r="E2373" s="17">
        <v>54000</v>
      </c>
      <c r="F2373" s="17"/>
      <c r="G2373" s="17"/>
      <c r="H2373" s="43"/>
      <c r="I2373" s="17"/>
      <c r="J2373" s="17"/>
      <c r="K2373" s="43"/>
      <c r="L2373" s="32"/>
    </row>
    <row r="2374" spans="1:12">
      <c r="A2374" s="155"/>
      <c r="B2374" s="151"/>
      <c r="C2374" s="24" t="s">
        <v>62</v>
      </c>
      <c r="D2374" s="17">
        <v>5000</v>
      </c>
      <c r="E2374" s="17">
        <v>5000</v>
      </c>
      <c r="F2374" s="17"/>
      <c r="G2374" s="17"/>
      <c r="H2374" s="43"/>
      <c r="I2374" s="17"/>
      <c r="J2374" s="17"/>
      <c r="K2374" s="43"/>
      <c r="L2374" s="32"/>
    </row>
    <row r="2375" spans="1:12">
      <c r="A2375" s="155"/>
      <c r="B2375" s="151"/>
      <c r="C2375" s="24" t="s">
        <v>61</v>
      </c>
      <c r="D2375" s="17">
        <v>50000</v>
      </c>
      <c r="E2375" s="17">
        <v>50000</v>
      </c>
      <c r="F2375" s="17"/>
      <c r="G2375" s="17"/>
      <c r="H2375" s="43"/>
      <c r="I2375" s="17"/>
      <c r="J2375" s="17"/>
      <c r="K2375" s="43"/>
      <c r="L2375" s="32"/>
    </row>
    <row r="2376" spans="1:12">
      <c r="A2376" s="155"/>
      <c r="B2376" s="151"/>
      <c r="C2376" s="24" t="s">
        <v>60</v>
      </c>
      <c r="D2376" s="17">
        <v>18000</v>
      </c>
      <c r="E2376" s="17">
        <v>18000</v>
      </c>
      <c r="F2376" s="17"/>
      <c r="G2376" s="17"/>
      <c r="H2376" s="43"/>
      <c r="I2376" s="17"/>
      <c r="J2376" s="17"/>
      <c r="K2376" s="43"/>
      <c r="L2376" s="32"/>
    </row>
    <row r="2377" spans="1:12">
      <c r="A2377" s="155"/>
      <c r="B2377" s="151"/>
      <c r="C2377" s="24" t="s">
        <v>59</v>
      </c>
      <c r="D2377" s="17">
        <v>2100</v>
      </c>
      <c r="E2377" s="17">
        <v>2100</v>
      </c>
      <c r="F2377" s="17"/>
      <c r="G2377" s="17"/>
      <c r="H2377" s="43"/>
      <c r="I2377" s="17"/>
      <c r="J2377" s="17"/>
      <c r="K2377" s="43"/>
      <c r="L2377" s="32"/>
    </row>
    <row r="2378" spans="1:12">
      <c r="A2378" s="155"/>
      <c r="B2378" s="151"/>
      <c r="C2378" s="24" t="s">
        <v>58</v>
      </c>
      <c r="D2378" s="17">
        <v>2400</v>
      </c>
      <c r="E2378" s="17">
        <v>2400</v>
      </c>
      <c r="F2378" s="17"/>
      <c r="G2378" s="17"/>
      <c r="H2378" s="43"/>
      <c r="I2378" s="17"/>
      <c r="J2378" s="17"/>
      <c r="K2378" s="43"/>
      <c r="L2378" s="32"/>
    </row>
    <row r="2379" spans="1:12">
      <c r="A2379" s="155"/>
      <c r="B2379" s="151"/>
      <c r="C2379" s="24" t="s">
        <v>57</v>
      </c>
      <c r="D2379" s="17">
        <v>10000</v>
      </c>
      <c r="E2379" s="17">
        <v>10000</v>
      </c>
      <c r="F2379" s="17"/>
      <c r="G2379" s="17"/>
      <c r="H2379" s="43"/>
      <c r="I2379" s="17"/>
      <c r="J2379" s="17"/>
      <c r="K2379" s="43"/>
      <c r="L2379" s="32"/>
    </row>
    <row r="2380" spans="1:12">
      <c r="A2380" s="155"/>
      <c r="B2380" s="151"/>
      <c r="C2380" s="18" t="s">
        <v>56</v>
      </c>
      <c r="D2380" s="17">
        <v>3000</v>
      </c>
      <c r="E2380" s="17">
        <v>3000</v>
      </c>
      <c r="F2380" s="17"/>
      <c r="G2380" s="17"/>
      <c r="H2380" s="43"/>
      <c r="I2380" s="17"/>
      <c r="J2380" s="17"/>
      <c r="K2380" s="43"/>
      <c r="L2380" s="32"/>
    </row>
    <row r="2381" spans="1:12">
      <c r="A2381" s="155"/>
      <c r="B2381" s="151"/>
      <c r="C2381" s="18" t="s">
        <v>55</v>
      </c>
      <c r="D2381" s="17">
        <v>400000</v>
      </c>
      <c r="E2381" s="17">
        <v>400000</v>
      </c>
      <c r="F2381" s="17"/>
      <c r="G2381" s="17"/>
      <c r="H2381" s="43"/>
      <c r="I2381" s="17"/>
      <c r="J2381" s="17"/>
      <c r="K2381" s="43"/>
      <c r="L2381" s="32"/>
    </row>
    <row r="2382" spans="1:12">
      <c r="A2382" s="156"/>
      <c r="B2382" s="152"/>
      <c r="C2382" s="24" t="s">
        <v>54</v>
      </c>
      <c r="D2382" s="17">
        <v>60000</v>
      </c>
      <c r="E2382" s="17">
        <v>60000</v>
      </c>
      <c r="F2382" s="17"/>
      <c r="G2382" s="17"/>
      <c r="H2382" s="43"/>
      <c r="I2382" s="17"/>
      <c r="J2382" s="17"/>
      <c r="K2382" s="43"/>
      <c r="L2382" s="32"/>
    </row>
    <row r="2383" spans="1:12">
      <c r="A2383" s="156"/>
      <c r="B2383" s="152"/>
      <c r="C2383" s="24" t="s">
        <v>53</v>
      </c>
      <c r="D2383" s="17">
        <v>30000</v>
      </c>
      <c r="E2383" s="17">
        <v>30000</v>
      </c>
      <c r="F2383" s="17"/>
      <c r="G2383" s="17"/>
      <c r="H2383" s="43"/>
      <c r="I2383" s="17"/>
      <c r="J2383" s="17"/>
      <c r="K2383" s="43"/>
      <c r="L2383" s="32"/>
    </row>
    <row r="2384" spans="1:12">
      <c r="A2384" s="156"/>
      <c r="B2384" s="152"/>
      <c r="C2384" s="24" t="s">
        <v>52</v>
      </c>
      <c r="D2384" s="17">
        <v>15000</v>
      </c>
      <c r="E2384" s="17">
        <v>15000</v>
      </c>
      <c r="F2384" s="17"/>
      <c r="G2384" s="17"/>
      <c r="H2384" s="43"/>
      <c r="I2384" s="17"/>
      <c r="J2384" s="17"/>
      <c r="K2384" s="43"/>
      <c r="L2384" s="32"/>
    </row>
    <row r="2385" spans="1:12">
      <c r="A2385" s="156"/>
      <c r="B2385" s="152"/>
      <c r="C2385" s="24" t="s">
        <v>51</v>
      </c>
      <c r="D2385" s="17">
        <v>32000</v>
      </c>
      <c r="E2385" s="17">
        <v>32000</v>
      </c>
      <c r="F2385" s="17"/>
      <c r="G2385" s="17"/>
      <c r="H2385" s="43"/>
      <c r="I2385" s="17"/>
      <c r="J2385" s="17"/>
      <c r="K2385" s="43"/>
      <c r="L2385" s="32"/>
    </row>
    <row r="2386" spans="1:12">
      <c r="A2386" s="156"/>
      <c r="B2386" s="152"/>
      <c r="C2386" s="24" t="s">
        <v>50</v>
      </c>
      <c r="D2386" s="17">
        <v>285800</v>
      </c>
      <c r="E2386" s="17">
        <v>285800</v>
      </c>
      <c r="F2386" s="17"/>
      <c r="G2386" s="17"/>
      <c r="H2386" s="43"/>
      <c r="I2386" s="17"/>
      <c r="J2386" s="17"/>
      <c r="K2386" s="43"/>
      <c r="L2386" s="32"/>
    </row>
    <row r="2387" spans="1:12">
      <c r="A2387" s="156"/>
      <c r="B2387" s="152"/>
      <c r="C2387" s="24" t="s">
        <v>49</v>
      </c>
      <c r="D2387" s="17">
        <v>84500</v>
      </c>
      <c r="E2387" s="17">
        <v>84500</v>
      </c>
      <c r="F2387" s="17"/>
      <c r="G2387" s="17"/>
      <c r="H2387" s="43"/>
      <c r="I2387" s="17"/>
      <c r="J2387" s="17"/>
      <c r="K2387" s="43"/>
      <c r="L2387" s="32"/>
    </row>
    <row r="2388" spans="1:12">
      <c r="A2388" s="156"/>
      <c r="B2388" s="152"/>
      <c r="C2388" s="24" t="s">
        <v>48</v>
      </c>
      <c r="D2388" s="17">
        <v>30000</v>
      </c>
      <c r="E2388" s="17">
        <v>30000</v>
      </c>
      <c r="F2388" s="17"/>
      <c r="G2388" s="17"/>
      <c r="H2388" s="43"/>
      <c r="I2388" s="17"/>
      <c r="J2388" s="17"/>
      <c r="K2388" s="43"/>
      <c r="L2388" s="32"/>
    </row>
    <row r="2389" spans="1:12">
      <c r="A2389" s="156"/>
      <c r="B2389" s="152"/>
      <c r="C2389" s="24" t="s">
        <v>47</v>
      </c>
      <c r="D2389" s="17">
        <v>175500</v>
      </c>
      <c r="E2389" s="17">
        <v>175500</v>
      </c>
      <c r="F2389" s="17"/>
      <c r="G2389" s="17"/>
      <c r="H2389" s="43"/>
      <c r="I2389" s="17"/>
      <c r="J2389" s="17"/>
      <c r="K2389" s="43"/>
      <c r="L2389" s="32"/>
    </row>
    <row r="2390" spans="1:12">
      <c r="A2390" s="156"/>
      <c r="B2390" s="152"/>
      <c r="C2390" s="24" t="s">
        <v>46</v>
      </c>
      <c r="D2390" s="17">
        <v>12000</v>
      </c>
      <c r="E2390" s="17">
        <v>12000</v>
      </c>
      <c r="F2390" s="17"/>
      <c r="G2390" s="17"/>
      <c r="H2390" s="43"/>
      <c r="I2390" s="17"/>
      <c r="J2390" s="17"/>
      <c r="K2390" s="43"/>
      <c r="L2390" s="32"/>
    </row>
    <row r="2391" spans="1:12">
      <c r="A2391" s="156"/>
      <c r="B2391" s="152"/>
      <c r="C2391" s="24" t="s">
        <v>45</v>
      </c>
      <c r="D2391" s="17">
        <v>10500</v>
      </c>
      <c r="E2391" s="17">
        <v>10500</v>
      </c>
      <c r="F2391" s="17"/>
      <c r="G2391" s="17"/>
      <c r="H2391" s="43"/>
      <c r="I2391" s="17"/>
      <c r="J2391" s="17"/>
      <c r="K2391" s="43"/>
      <c r="L2391" s="32"/>
    </row>
    <row r="2392" spans="1:12">
      <c r="A2392" s="156"/>
      <c r="B2392" s="152"/>
      <c r="C2392" s="24" t="s">
        <v>44</v>
      </c>
      <c r="D2392" s="17">
        <v>86000</v>
      </c>
      <c r="E2392" s="17">
        <v>86000</v>
      </c>
      <c r="F2392" s="17"/>
      <c r="G2392" s="17"/>
      <c r="H2392" s="43"/>
      <c r="I2392" s="17"/>
      <c r="J2392" s="17"/>
      <c r="K2392" s="43"/>
      <c r="L2392" s="32"/>
    </row>
    <row r="2393" spans="1:12">
      <c r="A2393" s="156"/>
      <c r="B2393" s="152"/>
      <c r="C2393" s="24" t="s">
        <v>43</v>
      </c>
      <c r="D2393" s="17">
        <v>100000</v>
      </c>
      <c r="E2393" s="17">
        <v>100000</v>
      </c>
      <c r="F2393" s="17"/>
      <c r="G2393" s="17"/>
      <c r="H2393" s="43"/>
      <c r="I2393" s="17"/>
      <c r="J2393" s="17"/>
      <c r="K2393" s="43"/>
      <c r="L2393" s="32"/>
    </row>
    <row r="2394" spans="1:12">
      <c r="A2394" s="156"/>
      <c r="B2394" s="152"/>
      <c r="C2394" s="24" t="s">
        <v>42</v>
      </c>
      <c r="D2394" s="17">
        <v>20000</v>
      </c>
      <c r="E2394" s="17">
        <v>20000</v>
      </c>
      <c r="F2394" s="17"/>
      <c r="G2394" s="17"/>
      <c r="H2394" s="43"/>
      <c r="I2394" s="17"/>
      <c r="J2394" s="17"/>
      <c r="K2394" s="43"/>
      <c r="L2394" s="32"/>
    </row>
    <row r="2395" spans="1:12">
      <c r="A2395" s="156"/>
      <c r="B2395" s="152"/>
      <c r="C2395" s="24" t="s">
        <v>41</v>
      </c>
      <c r="D2395" s="17">
        <v>10000</v>
      </c>
      <c r="E2395" s="17">
        <v>10000</v>
      </c>
      <c r="F2395" s="17"/>
      <c r="G2395" s="17"/>
      <c r="H2395" s="43"/>
      <c r="I2395" s="17"/>
      <c r="J2395" s="17"/>
      <c r="K2395" s="43"/>
      <c r="L2395" s="32"/>
    </row>
    <row r="2396" spans="1:12">
      <c r="A2396" s="156"/>
      <c r="B2396" s="152"/>
      <c r="C2396" s="24" t="s">
        <v>40</v>
      </c>
      <c r="D2396" s="17">
        <v>790000</v>
      </c>
      <c r="E2396" s="17">
        <v>790000</v>
      </c>
      <c r="F2396" s="17"/>
      <c r="G2396" s="17"/>
      <c r="H2396" s="43"/>
      <c r="I2396" s="17"/>
      <c r="J2396" s="17"/>
      <c r="K2396" s="43"/>
      <c r="L2396" s="32"/>
    </row>
    <row r="2397" spans="1:12">
      <c r="A2397" s="157"/>
      <c r="B2397" s="153"/>
      <c r="C2397" s="16" t="s">
        <v>1</v>
      </c>
      <c r="D2397" s="15">
        <f>SUM(D2365:D2396)</f>
        <v>2619800</v>
      </c>
      <c r="E2397" s="15">
        <f>SUM(E2365:E2396)</f>
        <v>2619800</v>
      </c>
      <c r="F2397" s="15">
        <f>SUM(F2365:F2396)</f>
        <v>0</v>
      </c>
      <c r="G2397" s="15">
        <f>SUM(G2365:G2396)</f>
        <v>0</v>
      </c>
      <c r="H2397" s="15">
        <v>0</v>
      </c>
      <c r="I2397" s="15">
        <f>SUM(I2365:I2396)</f>
        <v>0</v>
      </c>
      <c r="J2397" s="15">
        <f>SUM(J2365:J2396)</f>
        <v>0</v>
      </c>
      <c r="K2397" s="15">
        <v>0</v>
      </c>
      <c r="L2397" s="34"/>
    </row>
    <row r="2398" spans="1:12">
      <c r="A2398" s="149">
        <v>156</v>
      </c>
      <c r="B2398" s="158" t="s">
        <v>39</v>
      </c>
      <c r="C2398" s="24" t="s">
        <v>38</v>
      </c>
      <c r="D2398" s="17">
        <v>236250</v>
      </c>
      <c r="E2398" s="17">
        <v>236250</v>
      </c>
      <c r="F2398" s="17"/>
      <c r="G2398" s="17"/>
      <c r="H2398" s="43"/>
      <c r="I2398" s="17"/>
      <c r="J2398" s="17"/>
      <c r="K2398" s="43"/>
      <c r="L2398" s="32"/>
    </row>
    <row r="2399" spans="1:12">
      <c r="A2399" s="149"/>
      <c r="B2399" s="158"/>
      <c r="C2399" s="24" t="s">
        <v>37</v>
      </c>
      <c r="D2399" s="17">
        <v>17000</v>
      </c>
      <c r="E2399" s="17">
        <v>17000</v>
      </c>
      <c r="F2399" s="17"/>
      <c r="G2399" s="17"/>
      <c r="H2399" s="43"/>
      <c r="I2399" s="17"/>
      <c r="J2399" s="17"/>
      <c r="K2399" s="43"/>
      <c r="L2399" s="32"/>
    </row>
    <row r="2400" spans="1:12">
      <c r="A2400" s="149"/>
      <c r="B2400" s="158"/>
      <c r="C2400" s="24" t="s">
        <v>36</v>
      </c>
      <c r="D2400" s="17">
        <v>325000</v>
      </c>
      <c r="E2400" s="17">
        <v>325000</v>
      </c>
      <c r="F2400" s="17"/>
      <c r="G2400" s="17"/>
      <c r="H2400" s="43"/>
      <c r="I2400" s="17"/>
      <c r="J2400" s="17"/>
      <c r="K2400" s="43"/>
      <c r="L2400" s="32"/>
    </row>
    <row r="2401" spans="1:12">
      <c r="A2401" s="149"/>
      <c r="B2401" s="158"/>
      <c r="C2401" s="24" t="s">
        <v>35</v>
      </c>
      <c r="D2401" s="17">
        <v>34000</v>
      </c>
      <c r="E2401" s="17">
        <v>34000</v>
      </c>
      <c r="F2401" s="17"/>
      <c r="G2401" s="17"/>
      <c r="H2401" s="43"/>
      <c r="I2401" s="17"/>
      <c r="J2401" s="17"/>
      <c r="K2401" s="43"/>
      <c r="L2401" s="32"/>
    </row>
    <row r="2402" spans="1:12">
      <c r="A2402" s="149"/>
      <c r="B2402" s="158"/>
      <c r="C2402" s="24" t="s">
        <v>34</v>
      </c>
      <c r="D2402" s="17">
        <v>320000</v>
      </c>
      <c r="E2402" s="17">
        <v>320000</v>
      </c>
      <c r="F2402" s="17"/>
      <c r="G2402" s="17"/>
      <c r="H2402" s="43"/>
      <c r="I2402" s="17"/>
      <c r="J2402" s="17"/>
      <c r="K2402" s="43"/>
      <c r="L2402" s="32"/>
    </row>
    <row r="2403" spans="1:12">
      <c r="A2403" s="149"/>
      <c r="B2403" s="158"/>
      <c r="C2403" s="24" t="s">
        <v>33</v>
      </c>
      <c r="D2403" s="17">
        <v>105000</v>
      </c>
      <c r="E2403" s="17">
        <v>105000</v>
      </c>
      <c r="F2403" s="17"/>
      <c r="G2403" s="17"/>
      <c r="H2403" s="43"/>
      <c r="I2403" s="17"/>
      <c r="J2403" s="17"/>
      <c r="K2403" s="43"/>
      <c r="L2403" s="32"/>
    </row>
    <row r="2404" spans="1:12">
      <c r="A2404" s="149"/>
      <c r="B2404" s="158"/>
      <c r="C2404" s="24" t="s">
        <v>32</v>
      </c>
      <c r="D2404" s="17">
        <v>25250</v>
      </c>
      <c r="E2404" s="17">
        <v>25250</v>
      </c>
      <c r="F2404" s="17"/>
      <c r="G2404" s="17"/>
      <c r="H2404" s="43"/>
      <c r="I2404" s="17"/>
      <c r="J2404" s="17"/>
      <c r="K2404" s="43"/>
      <c r="L2404" s="32"/>
    </row>
    <row r="2405" spans="1:12" ht="33">
      <c r="A2405" s="149"/>
      <c r="B2405" s="158"/>
      <c r="C2405" s="24" t="s">
        <v>31</v>
      </c>
      <c r="D2405" s="17">
        <v>118000</v>
      </c>
      <c r="E2405" s="17">
        <v>118000</v>
      </c>
      <c r="F2405" s="17"/>
      <c r="G2405" s="17"/>
      <c r="H2405" s="43"/>
      <c r="I2405" s="17"/>
      <c r="J2405" s="17"/>
      <c r="K2405" s="43"/>
      <c r="L2405" s="32"/>
    </row>
    <row r="2406" spans="1:12" ht="33">
      <c r="A2406" s="149"/>
      <c r="B2406" s="158"/>
      <c r="C2406" s="24" t="s">
        <v>30</v>
      </c>
      <c r="D2406" s="17">
        <v>58000</v>
      </c>
      <c r="E2406" s="17">
        <v>58000</v>
      </c>
      <c r="F2406" s="17"/>
      <c r="G2406" s="17"/>
      <c r="H2406" s="43"/>
      <c r="I2406" s="17"/>
      <c r="J2406" s="17"/>
      <c r="K2406" s="43"/>
      <c r="L2406" s="32"/>
    </row>
    <row r="2407" spans="1:12" ht="33">
      <c r="A2407" s="149"/>
      <c r="B2407" s="158"/>
      <c r="C2407" s="24" t="s">
        <v>29</v>
      </c>
      <c r="D2407" s="17">
        <v>100000</v>
      </c>
      <c r="E2407" s="17">
        <v>100000</v>
      </c>
      <c r="F2407" s="17"/>
      <c r="G2407" s="17"/>
      <c r="H2407" s="43"/>
      <c r="I2407" s="17"/>
      <c r="J2407" s="17"/>
      <c r="K2407" s="43"/>
      <c r="L2407" s="32"/>
    </row>
    <row r="2408" spans="1:12">
      <c r="A2408" s="149"/>
      <c r="B2408" s="158"/>
      <c r="C2408" s="24" t="s">
        <v>28</v>
      </c>
      <c r="D2408" s="17">
        <v>37500</v>
      </c>
      <c r="E2408" s="17">
        <v>37500</v>
      </c>
      <c r="F2408" s="17"/>
      <c r="G2408" s="17"/>
      <c r="H2408" s="43"/>
      <c r="I2408" s="17"/>
      <c r="J2408" s="17"/>
      <c r="K2408" s="43"/>
      <c r="L2408" s="32"/>
    </row>
    <row r="2409" spans="1:12">
      <c r="A2409" s="149"/>
      <c r="B2409" s="158"/>
      <c r="C2409" s="24" t="s">
        <v>27</v>
      </c>
      <c r="D2409" s="17">
        <v>120000</v>
      </c>
      <c r="E2409" s="17">
        <v>120000</v>
      </c>
      <c r="F2409" s="17"/>
      <c r="G2409" s="17"/>
      <c r="H2409" s="43"/>
      <c r="I2409" s="17"/>
      <c r="J2409" s="17"/>
      <c r="K2409" s="43"/>
      <c r="L2409" s="32"/>
    </row>
    <row r="2410" spans="1:12">
      <c r="A2410" s="149"/>
      <c r="B2410" s="158"/>
      <c r="C2410" s="24" t="s">
        <v>26</v>
      </c>
      <c r="D2410" s="17">
        <v>5504</v>
      </c>
      <c r="E2410" s="17">
        <v>5504</v>
      </c>
      <c r="F2410" s="17"/>
      <c r="G2410" s="17"/>
      <c r="H2410" s="43"/>
      <c r="I2410" s="17"/>
      <c r="J2410" s="17"/>
      <c r="K2410" s="43"/>
      <c r="L2410" s="32"/>
    </row>
    <row r="2411" spans="1:12">
      <c r="A2411" s="149"/>
      <c r="B2411" s="158"/>
      <c r="C2411" s="24" t="s">
        <v>25</v>
      </c>
      <c r="D2411" s="17">
        <v>13760</v>
      </c>
      <c r="E2411" s="17">
        <v>13760</v>
      </c>
      <c r="F2411" s="17"/>
      <c r="G2411" s="17"/>
      <c r="H2411" s="43"/>
      <c r="I2411" s="17"/>
      <c r="J2411" s="17"/>
      <c r="K2411" s="43"/>
      <c r="L2411" s="32"/>
    </row>
    <row r="2412" spans="1:12">
      <c r="A2412" s="149"/>
      <c r="B2412" s="158"/>
      <c r="C2412" s="24" t="s">
        <v>24</v>
      </c>
      <c r="D2412" s="17">
        <v>72021</v>
      </c>
      <c r="E2412" s="17">
        <v>72021</v>
      </c>
      <c r="F2412" s="17"/>
      <c r="G2412" s="17"/>
      <c r="H2412" s="43"/>
      <c r="I2412" s="17"/>
      <c r="J2412" s="17"/>
      <c r="K2412" s="43"/>
      <c r="L2412" s="32"/>
    </row>
    <row r="2413" spans="1:12">
      <c r="A2413" s="149"/>
      <c r="B2413" s="158"/>
      <c r="C2413" s="24" t="s">
        <v>23</v>
      </c>
      <c r="D2413" s="17">
        <v>4402</v>
      </c>
      <c r="E2413" s="17">
        <v>4402</v>
      </c>
      <c r="F2413" s="17"/>
      <c r="G2413" s="17"/>
      <c r="H2413" s="43"/>
      <c r="I2413" s="17"/>
      <c r="J2413" s="17"/>
      <c r="K2413" s="43"/>
      <c r="L2413" s="32"/>
    </row>
    <row r="2414" spans="1:12">
      <c r="A2414" s="149"/>
      <c r="B2414" s="158"/>
      <c r="C2414" s="24" t="s">
        <v>22</v>
      </c>
      <c r="D2414" s="17">
        <v>73364</v>
      </c>
      <c r="E2414" s="17">
        <v>73364</v>
      </c>
      <c r="F2414" s="17"/>
      <c r="G2414" s="17"/>
      <c r="H2414" s="43"/>
      <c r="I2414" s="17"/>
      <c r="J2414" s="17"/>
      <c r="K2414" s="43"/>
      <c r="L2414" s="32"/>
    </row>
    <row r="2415" spans="1:12">
      <c r="A2415" s="149"/>
      <c r="B2415" s="158"/>
      <c r="C2415" s="24" t="s">
        <v>21</v>
      </c>
      <c r="D2415" s="17">
        <v>7131</v>
      </c>
      <c r="E2415" s="17">
        <v>7131</v>
      </c>
      <c r="F2415" s="17"/>
      <c r="G2415" s="17"/>
      <c r="H2415" s="43"/>
      <c r="I2415" s="17"/>
      <c r="J2415" s="17"/>
      <c r="K2415" s="43"/>
      <c r="L2415" s="32"/>
    </row>
    <row r="2416" spans="1:12">
      <c r="A2416" s="149"/>
      <c r="B2416" s="158"/>
      <c r="C2416" s="18" t="s">
        <v>20</v>
      </c>
      <c r="D2416" s="17">
        <v>111514</v>
      </c>
      <c r="E2416" s="17">
        <v>111514</v>
      </c>
      <c r="F2416" s="17"/>
      <c r="G2416" s="17"/>
      <c r="H2416" s="43"/>
      <c r="I2416" s="17"/>
      <c r="J2416" s="17"/>
      <c r="K2416" s="43"/>
      <c r="L2416" s="32"/>
    </row>
    <row r="2417" spans="1:16">
      <c r="A2417" s="149"/>
      <c r="B2417" s="158"/>
      <c r="C2417" s="18" t="s">
        <v>19</v>
      </c>
      <c r="D2417" s="17">
        <v>44019</v>
      </c>
      <c r="E2417" s="17">
        <v>44019</v>
      </c>
      <c r="F2417" s="17"/>
      <c r="G2417" s="17"/>
      <c r="H2417" s="43"/>
      <c r="I2417" s="17"/>
      <c r="J2417" s="17"/>
      <c r="K2417" s="43"/>
      <c r="L2417" s="32"/>
    </row>
    <row r="2418" spans="1:16">
      <c r="A2418" s="149"/>
      <c r="B2418" s="158"/>
      <c r="C2418" s="16" t="s">
        <v>1</v>
      </c>
      <c r="D2418" s="15">
        <f>SUM(D2398:D2417)</f>
        <v>1827715</v>
      </c>
      <c r="E2418" s="15">
        <f>SUM(E2398:E2417)</f>
        <v>1827715</v>
      </c>
      <c r="F2418" s="15">
        <f>SUM(F2398:F2417)</f>
        <v>0</v>
      </c>
      <c r="G2418" s="15">
        <f>SUM(G2398:G2417)</f>
        <v>0</v>
      </c>
      <c r="H2418" s="15">
        <v>0</v>
      </c>
      <c r="I2418" s="15">
        <f>SUM(I2398:I2417)</f>
        <v>0</v>
      </c>
      <c r="J2418" s="15">
        <f>SUM(J2398:J2417)</f>
        <v>0</v>
      </c>
      <c r="K2418" s="15">
        <v>0</v>
      </c>
      <c r="L2418" s="34"/>
    </row>
    <row r="2419" spans="1:16" ht="16.5" customHeight="1">
      <c r="A2419" s="160" t="s">
        <v>18</v>
      </c>
      <c r="B2419" s="161"/>
      <c r="C2419" s="161"/>
      <c r="D2419" s="46">
        <f t="shared" ref="D2419:K2419" si="6">SUMIF($C5:$C2418,"小計",D5:D2418)</f>
        <v>211670529</v>
      </c>
      <c r="E2419" s="46">
        <f t="shared" si="6"/>
        <v>157352953</v>
      </c>
      <c r="F2419" s="47">
        <f t="shared" si="6"/>
        <v>203900</v>
      </c>
      <c r="G2419" s="47">
        <f t="shared" si="6"/>
        <v>3392000</v>
      </c>
      <c r="H2419" s="48">
        <f t="shared" si="6"/>
        <v>3595900</v>
      </c>
      <c r="I2419" s="47">
        <f t="shared" si="6"/>
        <v>381960</v>
      </c>
      <c r="J2419" s="47">
        <f t="shared" si="6"/>
        <v>3052800</v>
      </c>
      <c r="K2419" s="48">
        <f t="shared" si="6"/>
        <v>3434760</v>
      </c>
      <c r="L2419" s="14"/>
    </row>
    <row r="2420" spans="1:16" customFormat="1">
      <c r="A2420" s="159" t="s">
        <v>1593</v>
      </c>
      <c r="B2420" s="159"/>
      <c r="C2420" s="159"/>
      <c r="D2420" s="159"/>
      <c r="E2420" s="159"/>
      <c r="F2420" s="159"/>
      <c r="G2420" s="159"/>
      <c r="H2420" s="159"/>
      <c r="I2420" s="159"/>
      <c r="J2420" s="159"/>
      <c r="K2420" s="159"/>
      <c r="L2420" s="159"/>
      <c r="M2420" s="51"/>
      <c r="N2420" s="51"/>
      <c r="O2420" s="51"/>
      <c r="P2420" s="51"/>
    </row>
  </sheetData>
  <autoFilter ref="A4:L2419"/>
  <mergeCells count="435">
    <mergeCell ref="I81:I84"/>
    <mergeCell ref="J81:J84"/>
    <mergeCell ref="I90:I91"/>
    <mergeCell ref="J90:J91"/>
    <mergeCell ref="I64:I65"/>
    <mergeCell ref="J64:J65"/>
    <mergeCell ref="I87:I88"/>
    <mergeCell ref="I85:I86"/>
    <mergeCell ref="K85:K86"/>
    <mergeCell ref="K64:K65"/>
    <mergeCell ref="J85:J86"/>
    <mergeCell ref="K81:K84"/>
    <mergeCell ref="K92:K94"/>
    <mergeCell ref="J87:J88"/>
    <mergeCell ref="K87:K88"/>
    <mergeCell ref="K90:K91"/>
    <mergeCell ref="J92:J94"/>
    <mergeCell ref="K15:K27"/>
    <mergeCell ref="L15:L23"/>
    <mergeCell ref="I29:I30"/>
    <mergeCell ref="J15:J27"/>
    <mergeCell ref="J29:J30"/>
    <mergeCell ref="K29:K30"/>
    <mergeCell ref="L25:L27"/>
    <mergeCell ref="H29:H30"/>
    <mergeCell ref="G46:G48"/>
    <mergeCell ref="H46:H48"/>
    <mergeCell ref="H31:H36"/>
    <mergeCell ref="G31:G36"/>
    <mergeCell ref="G42:G45"/>
    <mergeCell ref="H42:H45"/>
    <mergeCell ref="H38:H41"/>
    <mergeCell ref="L47:L48"/>
    <mergeCell ref="F42:F45"/>
    <mergeCell ref="J42:J45"/>
    <mergeCell ref="I42:I45"/>
    <mergeCell ref="K42:K45"/>
    <mergeCell ref="F46:F48"/>
    <mergeCell ref="H92:H94"/>
    <mergeCell ref="F85:F86"/>
    <mergeCell ref="H90:H91"/>
    <mergeCell ref="F87:F88"/>
    <mergeCell ref="G81:G84"/>
    <mergeCell ref="K38:K41"/>
    <mergeCell ref="I38:I41"/>
    <mergeCell ref="J38:J41"/>
    <mergeCell ref="G38:G41"/>
    <mergeCell ref="K60:K62"/>
    <mergeCell ref="I60:I62"/>
    <mergeCell ref="J46:J48"/>
    <mergeCell ref="I50:I56"/>
    <mergeCell ref="J50:J56"/>
    <mergeCell ref="I46:I48"/>
    <mergeCell ref="J31:J36"/>
    <mergeCell ref="J60:J62"/>
    <mergeCell ref="K57:K59"/>
    <mergeCell ref="H50:H56"/>
    <mergeCell ref="J57:J59"/>
    <mergeCell ref="K50:K56"/>
    <mergeCell ref="K31:K36"/>
    <mergeCell ref="I31:I36"/>
    <mergeCell ref="I57:I59"/>
    <mergeCell ref="K46:K48"/>
    <mergeCell ref="I92:I94"/>
    <mergeCell ref="H85:H86"/>
    <mergeCell ref="G85:G86"/>
    <mergeCell ref="G90:G91"/>
    <mergeCell ref="F81:F84"/>
    <mergeCell ref="G87:G88"/>
    <mergeCell ref="H87:H88"/>
    <mergeCell ref="F90:F91"/>
    <mergeCell ref="H81:H84"/>
    <mergeCell ref="G92:G94"/>
    <mergeCell ref="B574:B589"/>
    <mergeCell ref="B105:B119"/>
    <mergeCell ref="A120:A126"/>
    <mergeCell ref="A141:A154"/>
    <mergeCell ref="B141:B154"/>
    <mergeCell ref="A127:A136"/>
    <mergeCell ref="A137:A140"/>
    <mergeCell ref="B137:B140"/>
    <mergeCell ref="A458:A467"/>
    <mergeCell ref="A540:A551"/>
    <mergeCell ref="A574:A589"/>
    <mergeCell ref="F92:F94"/>
    <mergeCell ref="B396:B403"/>
    <mergeCell ref="A446:A457"/>
    <mergeCell ref="B540:B551"/>
    <mergeCell ref="B489:B509"/>
    <mergeCell ref="A510:A516"/>
    <mergeCell ref="B510:B516"/>
    <mergeCell ref="A155:A158"/>
    <mergeCell ref="B155:B158"/>
    <mergeCell ref="K12:K13"/>
    <mergeCell ref="A50:A63"/>
    <mergeCell ref="B50:B63"/>
    <mergeCell ref="H57:H59"/>
    <mergeCell ref="H12:H13"/>
    <mergeCell ref="F12:F13"/>
    <mergeCell ref="J12:J13"/>
    <mergeCell ref="B29:B37"/>
    <mergeCell ref="F57:F59"/>
    <mergeCell ref="F50:F56"/>
    <mergeCell ref="A64:A67"/>
    <mergeCell ref="B64:B67"/>
    <mergeCell ref="F64:F65"/>
    <mergeCell ref="F60:F62"/>
    <mergeCell ref="I9:I10"/>
    <mergeCell ref="G64:G65"/>
    <mergeCell ref="H64:H65"/>
    <mergeCell ref="G57:G59"/>
    <mergeCell ref="G50:G56"/>
    <mergeCell ref="H60:H62"/>
    <mergeCell ref="A5:A11"/>
    <mergeCell ref="B5:B11"/>
    <mergeCell ref="F15:F27"/>
    <mergeCell ref="I12:I13"/>
    <mergeCell ref="H5:H8"/>
    <mergeCell ref="B15:B28"/>
    <mergeCell ref="G15:G27"/>
    <mergeCell ref="H15:H27"/>
    <mergeCell ref="I15:I27"/>
    <mergeCell ref="A1:L1"/>
    <mergeCell ref="A2:L2"/>
    <mergeCell ref="A3:A4"/>
    <mergeCell ref="B3:B4"/>
    <mergeCell ref="C3:C4"/>
    <mergeCell ref="D3:D4"/>
    <mergeCell ref="L3:L4"/>
    <mergeCell ref="E3:E4"/>
    <mergeCell ref="F3:H3"/>
    <mergeCell ref="I3:K3"/>
    <mergeCell ref="K5:K8"/>
    <mergeCell ref="F5:F8"/>
    <mergeCell ref="G5:G8"/>
    <mergeCell ref="F9:F10"/>
    <mergeCell ref="G9:G10"/>
    <mergeCell ref="K9:K10"/>
    <mergeCell ref="J9:J10"/>
    <mergeCell ref="I5:I8"/>
    <mergeCell ref="J5:J8"/>
    <mergeCell ref="H9:H10"/>
    <mergeCell ref="A68:A80"/>
    <mergeCell ref="B127:B136"/>
    <mergeCell ref="A81:A89"/>
    <mergeCell ref="A90:A96"/>
    <mergeCell ref="B90:B96"/>
    <mergeCell ref="A105:A119"/>
    <mergeCell ref="B81:B89"/>
    <mergeCell ref="B120:B126"/>
    <mergeCell ref="B159:B218"/>
    <mergeCell ref="A338:A350"/>
    <mergeCell ref="B219:B232"/>
    <mergeCell ref="A325:A332"/>
    <mergeCell ref="B325:B332"/>
    <mergeCell ref="A333:A337"/>
    <mergeCell ref="A276:A287"/>
    <mergeCell ref="B267:B275"/>
    <mergeCell ref="A233:A248"/>
    <mergeCell ref="B233:B248"/>
    <mergeCell ref="B458:B467"/>
    <mergeCell ref="A489:A509"/>
    <mergeCell ref="A396:A403"/>
    <mergeCell ref="A382:A388"/>
    <mergeCell ref="B382:B388"/>
    <mergeCell ref="A389:A395"/>
    <mergeCell ref="B446:B457"/>
    <mergeCell ref="G60:G62"/>
    <mergeCell ref="A12:A14"/>
    <mergeCell ref="B12:B14"/>
    <mergeCell ref="A15:A28"/>
    <mergeCell ref="A38:A49"/>
    <mergeCell ref="A29:A37"/>
    <mergeCell ref="F38:F41"/>
    <mergeCell ref="G12:G13"/>
    <mergeCell ref="F31:F36"/>
    <mergeCell ref="G29:G30"/>
    <mergeCell ref="B38:B49"/>
    <mergeCell ref="B68:B80"/>
    <mergeCell ref="A97:A104"/>
    <mergeCell ref="B97:B104"/>
    <mergeCell ref="B369:B381"/>
    <mergeCell ref="A360:A368"/>
    <mergeCell ref="B360:B368"/>
    <mergeCell ref="B351:B359"/>
    <mergeCell ref="B249:B261"/>
    <mergeCell ref="A159:A218"/>
    <mergeCell ref="F29:F30"/>
    <mergeCell ref="A517:A539"/>
    <mergeCell ref="B517:B539"/>
    <mergeCell ref="A478:A488"/>
    <mergeCell ref="A468:A477"/>
    <mergeCell ref="B468:B477"/>
    <mergeCell ref="A288:A315"/>
    <mergeCell ref="B288:B315"/>
    <mergeCell ref="A219:A232"/>
    <mergeCell ref="B478:B488"/>
    <mergeCell ref="B552:B573"/>
    <mergeCell ref="A595:A599"/>
    <mergeCell ref="A636:A646"/>
    <mergeCell ref="A627:A635"/>
    <mergeCell ref="B627:B635"/>
    <mergeCell ref="A600:A610"/>
    <mergeCell ref="B600:B610"/>
    <mergeCell ref="A611:A626"/>
    <mergeCell ref="B611:B626"/>
    <mergeCell ref="B636:B646"/>
    <mergeCell ref="A249:A261"/>
    <mergeCell ref="A404:A445"/>
    <mergeCell ref="B404:B445"/>
    <mergeCell ref="A267:A275"/>
    <mergeCell ref="A316:A324"/>
    <mergeCell ref="B316:B324"/>
    <mergeCell ref="A262:A266"/>
    <mergeCell ref="B262:B266"/>
    <mergeCell ref="B276:B287"/>
    <mergeCell ref="A351:A359"/>
    <mergeCell ref="A369:A381"/>
    <mergeCell ref="B389:B395"/>
    <mergeCell ref="B338:B350"/>
    <mergeCell ref="A647:A662"/>
    <mergeCell ref="B647:B662"/>
    <mergeCell ref="B333:B337"/>
    <mergeCell ref="B595:B599"/>
    <mergeCell ref="A590:A594"/>
    <mergeCell ref="B590:B594"/>
    <mergeCell ref="A552:A573"/>
    <mergeCell ref="A688:A696"/>
    <mergeCell ref="B688:B696"/>
    <mergeCell ref="A663:A670"/>
    <mergeCell ref="B663:B670"/>
    <mergeCell ref="A679:A687"/>
    <mergeCell ref="B679:B687"/>
    <mergeCell ref="A671:A678"/>
    <mergeCell ref="B671:B678"/>
    <mergeCell ref="A1122:A1125"/>
    <mergeCell ref="B1122:B1125"/>
    <mergeCell ref="A728:A733"/>
    <mergeCell ref="B728:B733"/>
    <mergeCell ref="A953:A970"/>
    <mergeCell ref="B953:B970"/>
    <mergeCell ref="A897:A917"/>
    <mergeCell ref="B897:B917"/>
    <mergeCell ref="A783:A803"/>
    <mergeCell ref="B783:B803"/>
    <mergeCell ref="A1067:A1082"/>
    <mergeCell ref="B1067:B1082"/>
    <mergeCell ref="A804:A814"/>
    <mergeCell ref="B804:B814"/>
    <mergeCell ref="B1027:B1048"/>
    <mergeCell ref="A1083:A1086"/>
    <mergeCell ref="A1049:A1066"/>
    <mergeCell ref="B1049:B1066"/>
    <mergeCell ref="A918:A933"/>
    <mergeCell ref="B918:B933"/>
    <mergeCell ref="A706:A713"/>
    <mergeCell ref="B706:B713"/>
    <mergeCell ref="A697:A705"/>
    <mergeCell ref="B697:B705"/>
    <mergeCell ref="B1087:B1109"/>
    <mergeCell ref="A971:A990"/>
    <mergeCell ref="B971:B990"/>
    <mergeCell ref="B1083:B1086"/>
    <mergeCell ref="A1087:A1109"/>
    <mergeCell ref="A1027:A1048"/>
    <mergeCell ref="B714:B727"/>
    <mergeCell ref="A815:A831"/>
    <mergeCell ref="B815:B831"/>
    <mergeCell ref="A742:A744"/>
    <mergeCell ref="B742:B744"/>
    <mergeCell ref="B760:B770"/>
    <mergeCell ref="B771:B778"/>
    <mergeCell ref="A714:A727"/>
    <mergeCell ref="A865:A896"/>
    <mergeCell ref="B832:B852"/>
    <mergeCell ref="A853:A864"/>
    <mergeCell ref="B853:B864"/>
    <mergeCell ref="A734:A741"/>
    <mergeCell ref="B734:B741"/>
    <mergeCell ref="B865:B896"/>
    <mergeCell ref="A832:A852"/>
    <mergeCell ref="A745:A759"/>
    <mergeCell ref="A1110:A1121"/>
    <mergeCell ref="B1505:B1521"/>
    <mergeCell ref="A1265:A1286"/>
    <mergeCell ref="B1265:B1286"/>
    <mergeCell ref="B1341:B1344"/>
    <mergeCell ref="A1437:A1447"/>
    <mergeCell ref="B745:B759"/>
    <mergeCell ref="A760:A770"/>
    <mergeCell ref="A934:A952"/>
    <mergeCell ref="A1335:A1340"/>
    <mergeCell ref="B1335:B1340"/>
    <mergeCell ref="A1341:A1344"/>
    <mergeCell ref="B934:B952"/>
    <mergeCell ref="B1296:B1303"/>
    <mergeCell ref="A1135:A1137"/>
    <mergeCell ref="A1251:A1264"/>
    <mergeCell ref="B1158:B1166"/>
    <mergeCell ref="B1231:B1250"/>
    <mergeCell ref="A1296:A1303"/>
    <mergeCell ref="A771:A778"/>
    <mergeCell ref="A779:A782"/>
    <mergeCell ref="B779:B782"/>
    <mergeCell ref="B1251:B1264"/>
    <mergeCell ref="A1231:A1250"/>
    <mergeCell ref="A1178:A1182"/>
    <mergeCell ref="B1178:B1182"/>
    <mergeCell ref="B1110:B1121"/>
    <mergeCell ref="A1167:A1177"/>
    <mergeCell ref="A1126:A1134"/>
    <mergeCell ref="B1135:B1137"/>
    <mergeCell ref="B1167:B1177"/>
    <mergeCell ref="A991:A1008"/>
    <mergeCell ref="B991:B1008"/>
    <mergeCell ref="A1009:A1026"/>
    <mergeCell ref="B1009:B1026"/>
    <mergeCell ref="B1126:B1134"/>
    <mergeCell ref="A1138:A1157"/>
    <mergeCell ref="B1138:B1157"/>
    <mergeCell ref="A1158:A1166"/>
    <mergeCell ref="B1572:B1582"/>
    <mergeCell ref="A1691:A1711"/>
    <mergeCell ref="B1691:B1711"/>
    <mergeCell ref="A1596:A1605"/>
    <mergeCell ref="B1583:B1595"/>
    <mergeCell ref="A1606:A1626"/>
    <mergeCell ref="B1627:B1655"/>
    <mergeCell ref="A1183:A1191"/>
    <mergeCell ref="B1183:B1191"/>
    <mergeCell ref="A1192:A1230"/>
    <mergeCell ref="B1192:B1230"/>
    <mergeCell ref="B1287:B1295"/>
    <mergeCell ref="A1425:A1436"/>
    <mergeCell ref="A1304:A1326"/>
    <mergeCell ref="B1327:B1334"/>
    <mergeCell ref="B1304:B1326"/>
    <mergeCell ref="A1287:A1295"/>
    <mergeCell ref="A1725:A1732"/>
    <mergeCell ref="B1725:B1732"/>
    <mergeCell ref="A1721:A1724"/>
    <mergeCell ref="B1721:B1724"/>
    <mergeCell ref="A1345:A1368"/>
    <mergeCell ref="A1327:A1334"/>
    <mergeCell ref="B1425:B1436"/>
    <mergeCell ref="A1712:A1720"/>
    <mergeCell ref="A1627:A1655"/>
    <mergeCell ref="A1572:A1582"/>
    <mergeCell ref="A1671:A1690"/>
    <mergeCell ref="B1671:B1690"/>
    <mergeCell ref="A1583:A1595"/>
    <mergeCell ref="A1656:A1670"/>
    <mergeCell ref="B1656:B1670"/>
    <mergeCell ref="B1596:B1605"/>
    <mergeCell ref="B1345:B1368"/>
    <mergeCell ref="A1472:A1482"/>
    <mergeCell ref="B1472:B1482"/>
    <mergeCell ref="A1483:A1488"/>
    <mergeCell ref="B1483:B1488"/>
    <mergeCell ref="B1369:B1404"/>
    <mergeCell ref="B1448:B1471"/>
    <mergeCell ref="A1405:A1424"/>
    <mergeCell ref="B1405:B1424"/>
    <mergeCell ref="A1369:A1404"/>
    <mergeCell ref="B1553:B1554"/>
    <mergeCell ref="B1437:B1447"/>
    <mergeCell ref="A1489:A1504"/>
    <mergeCell ref="B1489:B1504"/>
    <mergeCell ref="A1539:A1552"/>
    <mergeCell ref="B1539:B1552"/>
    <mergeCell ref="A1505:A1521"/>
    <mergeCell ref="A1448:A1471"/>
    <mergeCell ref="B1712:B1720"/>
    <mergeCell ref="A1522:A1538"/>
    <mergeCell ref="B1522:B1538"/>
    <mergeCell ref="A2051:A2090"/>
    <mergeCell ref="B2051:B2090"/>
    <mergeCell ref="B2245:B2258"/>
    <mergeCell ref="A2214:A2244"/>
    <mergeCell ref="A1733:A1737"/>
    <mergeCell ref="A1750:A1759"/>
    <mergeCell ref="A1553:A1554"/>
    <mergeCell ref="B1750:B1759"/>
    <mergeCell ref="A1760:A1768"/>
    <mergeCell ref="B1760:B1768"/>
    <mergeCell ref="A1769:A1772"/>
    <mergeCell ref="B1769:B1772"/>
    <mergeCell ref="B2281:B2286"/>
    <mergeCell ref="A1555:A1571"/>
    <mergeCell ref="B1555:B1571"/>
    <mergeCell ref="B1606:B1626"/>
    <mergeCell ref="B1997:B2050"/>
    <mergeCell ref="B1968:B1978"/>
    <mergeCell ref="A1979:A1996"/>
    <mergeCell ref="B1979:B1996"/>
    <mergeCell ref="B1733:B1737"/>
    <mergeCell ref="A1997:A2050"/>
    <mergeCell ref="A1738:A1749"/>
    <mergeCell ref="A2101:A2148"/>
    <mergeCell ref="B2339:B2364"/>
    <mergeCell ref="A2165:A2213"/>
    <mergeCell ref="B2165:B2213"/>
    <mergeCell ref="A2339:A2364"/>
    <mergeCell ref="A2323:A2338"/>
    <mergeCell ref="A2281:A2286"/>
    <mergeCell ref="B1738:B1749"/>
    <mergeCell ref="A1773:A1799"/>
    <mergeCell ref="A2420:L2420"/>
    <mergeCell ref="B2101:B2148"/>
    <mergeCell ref="A2149:A2164"/>
    <mergeCell ref="B2149:B2164"/>
    <mergeCell ref="A2259:A2280"/>
    <mergeCell ref="B2259:B2280"/>
    <mergeCell ref="A2419:C2419"/>
    <mergeCell ref="B2365:B2397"/>
    <mergeCell ref="A2398:A2418"/>
    <mergeCell ref="B2323:B2338"/>
    <mergeCell ref="B2214:B2244"/>
    <mergeCell ref="B2398:B2418"/>
    <mergeCell ref="A2294:A2322"/>
    <mergeCell ref="B2294:B2322"/>
    <mergeCell ref="A2365:A2397"/>
    <mergeCell ref="A2245:A2258"/>
    <mergeCell ref="A2287:A2293"/>
    <mergeCell ref="B2287:B2293"/>
    <mergeCell ref="A2091:A2100"/>
    <mergeCell ref="A1968:A1978"/>
    <mergeCell ref="B1773:B1799"/>
    <mergeCell ref="A1800:A1820"/>
    <mergeCell ref="A1821:A1904"/>
    <mergeCell ref="B1821:B1904"/>
    <mergeCell ref="A1905:A1967"/>
    <mergeCell ref="B1905:B1967"/>
    <mergeCell ref="B1800:B1820"/>
    <mergeCell ref="B2091:B2100"/>
  </mergeCells>
  <phoneticPr fontId="4" type="noConversion"/>
  <printOptions horizontalCentered="1"/>
  <pageMargins left="0.23622047244094491" right="0.15748031496062992" top="0.47244094488188981" bottom="0.35433070866141736" header="0.31496062992125984" footer="0.15748031496062992"/>
  <pageSetup paperSize="9" scale="90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9"/>
  <sheetViews>
    <sheetView tabSelected="1" topLeftCell="A33" zoomScaleNormal="100" workbookViewId="0">
      <selection activeCell="B48" sqref="B48:B53"/>
    </sheetView>
  </sheetViews>
  <sheetFormatPr defaultColWidth="9" defaultRowHeight="16.5"/>
  <cols>
    <col min="1" max="1" width="3.875" style="3" customWidth="1"/>
    <col min="2" max="2" width="5.5" style="4" customWidth="1"/>
    <col min="3" max="3" width="29.625" style="5" customWidth="1"/>
    <col min="4" max="4" width="11.5" style="81" customWidth="1"/>
    <col min="5" max="5" width="10.875" style="80" customWidth="1"/>
    <col min="6" max="8" width="12.125" style="73" customWidth="1"/>
    <col min="9" max="9" width="12.125" style="73" hidden="1" customWidth="1"/>
    <col min="10" max="10" width="12.125" style="75" hidden="1" customWidth="1"/>
    <col min="11" max="11" width="12.125" style="76" hidden="1" customWidth="1"/>
    <col min="12" max="12" width="12.125" style="73" hidden="1" customWidth="1"/>
    <col min="13" max="13" width="12.125" style="75" hidden="1" customWidth="1"/>
    <col min="14" max="14" width="12.125" style="76" hidden="1" customWidth="1"/>
    <col min="15" max="15" width="15.375" style="135" customWidth="1"/>
  </cols>
  <sheetData>
    <row r="1" spans="1:15" s="30" customFormat="1" ht="18.75">
      <c r="A1" s="175" t="s">
        <v>2049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s="30" customFormat="1">
      <c r="A2" s="241" t="s">
        <v>1587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s="28" customFormat="1">
      <c r="A3" s="181" t="s">
        <v>1586</v>
      </c>
      <c r="B3" s="183" t="s">
        <v>1585</v>
      </c>
      <c r="C3" s="242" t="s">
        <v>1584</v>
      </c>
      <c r="D3" s="239" t="s">
        <v>1590</v>
      </c>
      <c r="E3" s="239" t="s">
        <v>1582</v>
      </c>
      <c r="F3" s="191" t="s">
        <v>1581</v>
      </c>
      <c r="G3" s="192"/>
      <c r="H3" s="193"/>
      <c r="I3" s="191" t="s">
        <v>1580</v>
      </c>
      <c r="J3" s="192"/>
      <c r="K3" s="193"/>
      <c r="L3" s="191" t="s">
        <v>2177</v>
      </c>
      <c r="M3" s="192"/>
      <c r="N3" s="193"/>
      <c r="O3" s="189" t="s">
        <v>0</v>
      </c>
    </row>
    <row r="4" spans="1:15" s="28" customFormat="1" ht="17.25" thickBot="1">
      <c r="A4" s="182"/>
      <c r="B4" s="184"/>
      <c r="C4" s="243"/>
      <c r="D4" s="244"/>
      <c r="E4" s="240"/>
      <c r="F4" s="29" t="s">
        <v>1579</v>
      </c>
      <c r="G4" s="29" t="s">
        <v>1578</v>
      </c>
      <c r="H4" s="136" t="s">
        <v>1577</v>
      </c>
      <c r="I4" s="29" t="s">
        <v>1579</v>
      </c>
      <c r="J4" s="29" t="s">
        <v>1578</v>
      </c>
      <c r="K4" s="136" t="s">
        <v>1577</v>
      </c>
      <c r="L4" s="29" t="s">
        <v>11</v>
      </c>
      <c r="M4" s="29" t="s">
        <v>10</v>
      </c>
      <c r="N4" s="136" t="s">
        <v>9</v>
      </c>
      <c r="O4" s="190"/>
    </row>
    <row r="5" spans="1:15">
      <c r="A5" s="209">
        <v>1</v>
      </c>
      <c r="B5" s="209" t="s">
        <v>1596</v>
      </c>
      <c r="C5" s="98" t="s">
        <v>2064</v>
      </c>
      <c r="D5" s="113">
        <v>17400</v>
      </c>
      <c r="E5" s="90">
        <v>17000</v>
      </c>
      <c r="F5" s="101">
        <v>17000</v>
      </c>
      <c r="G5" s="37">
        <v>0</v>
      </c>
      <c r="H5" s="74">
        <f>SUM(F5:G5)</f>
        <v>17000</v>
      </c>
      <c r="I5" s="101">
        <v>15300</v>
      </c>
      <c r="J5" s="101">
        <v>0</v>
      </c>
      <c r="K5" s="74">
        <f>SUM(I5:J5)</f>
        <v>15300</v>
      </c>
      <c r="L5" s="101">
        <v>1700</v>
      </c>
      <c r="M5" s="101">
        <v>0</v>
      </c>
      <c r="N5" s="74">
        <f>SUM(L5:M5)</f>
        <v>1700</v>
      </c>
      <c r="O5" s="98"/>
    </row>
    <row r="6" spans="1:15">
      <c r="A6" s="210"/>
      <c r="B6" s="210"/>
      <c r="C6" s="98" t="s">
        <v>2065</v>
      </c>
      <c r="D6" s="113">
        <v>8600</v>
      </c>
      <c r="E6" s="91">
        <v>6000</v>
      </c>
      <c r="F6" s="101">
        <v>6000</v>
      </c>
      <c r="G6" s="37">
        <v>0</v>
      </c>
      <c r="H6" s="74">
        <f>SUM(F6:G6)</f>
        <v>6000</v>
      </c>
      <c r="I6" s="101">
        <v>5400</v>
      </c>
      <c r="J6" s="101">
        <v>0</v>
      </c>
      <c r="K6" s="74">
        <f>SUM(I6:J6)</f>
        <v>5400</v>
      </c>
      <c r="L6" s="101">
        <v>600</v>
      </c>
      <c r="M6" s="101">
        <v>0</v>
      </c>
      <c r="N6" s="74">
        <f>SUM(L6:M6)</f>
        <v>600</v>
      </c>
      <c r="O6" s="98"/>
    </row>
    <row r="7" spans="1:15">
      <c r="A7" s="210"/>
      <c r="B7" s="210"/>
      <c r="C7" s="98" t="s">
        <v>1597</v>
      </c>
      <c r="D7" s="113">
        <v>9000</v>
      </c>
      <c r="E7" s="227">
        <v>0</v>
      </c>
      <c r="F7" s="198">
        <v>0</v>
      </c>
      <c r="G7" s="245">
        <v>0</v>
      </c>
      <c r="H7" s="204">
        <f>SUM(F7:G7)</f>
        <v>0</v>
      </c>
      <c r="I7" s="198">
        <v>0</v>
      </c>
      <c r="J7" s="198">
        <v>0</v>
      </c>
      <c r="K7" s="204">
        <f>SUM(I7:J7)</f>
        <v>0</v>
      </c>
      <c r="L7" s="198">
        <v>0</v>
      </c>
      <c r="M7" s="198">
        <v>0</v>
      </c>
      <c r="N7" s="204">
        <f>SUM(L7:M7)</f>
        <v>0</v>
      </c>
      <c r="O7" s="201" t="s">
        <v>2047</v>
      </c>
    </row>
    <row r="8" spans="1:15">
      <c r="A8" s="210"/>
      <c r="B8" s="210"/>
      <c r="C8" s="98" t="s">
        <v>1598</v>
      </c>
      <c r="D8" s="113">
        <v>5000</v>
      </c>
      <c r="E8" s="228"/>
      <c r="F8" s="199"/>
      <c r="G8" s="246"/>
      <c r="H8" s="206"/>
      <c r="I8" s="199"/>
      <c r="J8" s="199"/>
      <c r="K8" s="206"/>
      <c r="L8" s="199"/>
      <c r="M8" s="199"/>
      <c r="N8" s="206"/>
      <c r="O8" s="202"/>
    </row>
    <row r="9" spans="1:15">
      <c r="A9" s="210"/>
      <c r="B9" s="210"/>
      <c r="C9" s="98" t="s">
        <v>1599</v>
      </c>
      <c r="D9" s="113">
        <v>3600</v>
      </c>
      <c r="E9" s="228"/>
      <c r="F9" s="199"/>
      <c r="G9" s="246"/>
      <c r="H9" s="206"/>
      <c r="I9" s="199"/>
      <c r="J9" s="199"/>
      <c r="K9" s="206"/>
      <c r="L9" s="199"/>
      <c r="M9" s="199"/>
      <c r="N9" s="206"/>
      <c r="O9" s="202"/>
    </row>
    <row r="10" spans="1:15">
      <c r="A10" s="210"/>
      <c r="B10" s="210"/>
      <c r="C10" s="98" t="s">
        <v>1600</v>
      </c>
      <c r="D10" s="113">
        <v>360</v>
      </c>
      <c r="E10" s="228"/>
      <c r="F10" s="199"/>
      <c r="G10" s="246"/>
      <c r="H10" s="206"/>
      <c r="I10" s="199"/>
      <c r="J10" s="199"/>
      <c r="K10" s="206"/>
      <c r="L10" s="199"/>
      <c r="M10" s="199"/>
      <c r="N10" s="206"/>
      <c r="O10" s="202"/>
    </row>
    <row r="11" spans="1:15">
      <c r="A11" s="210"/>
      <c r="B11" s="210"/>
      <c r="C11" s="98" t="s">
        <v>1601</v>
      </c>
      <c r="D11" s="113">
        <v>12900</v>
      </c>
      <c r="E11" s="229"/>
      <c r="F11" s="200"/>
      <c r="G11" s="247"/>
      <c r="H11" s="205"/>
      <c r="I11" s="200"/>
      <c r="J11" s="200"/>
      <c r="K11" s="205"/>
      <c r="L11" s="200"/>
      <c r="M11" s="200"/>
      <c r="N11" s="205"/>
      <c r="O11" s="203"/>
    </row>
    <row r="12" spans="1:15">
      <c r="A12" s="210"/>
      <c r="B12" s="210"/>
      <c r="C12" s="98" t="s">
        <v>1602</v>
      </c>
      <c r="D12" s="114">
        <v>20064</v>
      </c>
      <c r="E12" s="91">
        <v>10000</v>
      </c>
      <c r="F12" s="101">
        <v>10000</v>
      </c>
      <c r="G12" s="37">
        <v>0</v>
      </c>
      <c r="H12" s="74">
        <f>SUM(F12:G12)</f>
        <v>10000</v>
      </c>
      <c r="I12" s="101">
        <v>9000</v>
      </c>
      <c r="J12" s="101">
        <v>0</v>
      </c>
      <c r="K12" s="74">
        <f>SUM(I12:J12)</f>
        <v>9000</v>
      </c>
      <c r="L12" s="101">
        <v>1000</v>
      </c>
      <c r="M12" s="101">
        <v>0</v>
      </c>
      <c r="N12" s="74">
        <f>SUM(L12:M12)</f>
        <v>1000</v>
      </c>
      <c r="O12" s="98"/>
    </row>
    <row r="13" spans="1:15" ht="31.5">
      <c r="A13" s="210"/>
      <c r="B13" s="210"/>
      <c r="C13" s="55" t="s">
        <v>2066</v>
      </c>
      <c r="D13" s="114">
        <v>18000</v>
      </c>
      <c r="E13" s="85">
        <v>18000</v>
      </c>
      <c r="F13" s="101">
        <v>18000</v>
      </c>
      <c r="G13" s="37">
        <v>0</v>
      </c>
      <c r="H13" s="74">
        <f>SUM(F13:G13)</f>
        <v>18000</v>
      </c>
      <c r="I13" s="101">
        <v>16200</v>
      </c>
      <c r="J13" s="101">
        <v>0</v>
      </c>
      <c r="K13" s="74">
        <f>SUM(I13:J13)</f>
        <v>16200</v>
      </c>
      <c r="L13" s="101">
        <v>1800</v>
      </c>
      <c r="M13" s="101">
        <v>0</v>
      </c>
      <c r="N13" s="74">
        <f>SUM(L13:M13)</f>
        <v>1800</v>
      </c>
      <c r="O13" s="98"/>
    </row>
    <row r="14" spans="1:15">
      <c r="A14" s="211"/>
      <c r="B14" s="211"/>
      <c r="C14" s="1" t="s">
        <v>1</v>
      </c>
      <c r="D14" s="115">
        <f t="shared" ref="D14:K14" si="0">SUM(D5:D13)</f>
        <v>94924</v>
      </c>
      <c r="E14" s="87">
        <f t="shared" si="0"/>
        <v>51000</v>
      </c>
      <c r="F14" s="2">
        <f t="shared" si="0"/>
        <v>51000</v>
      </c>
      <c r="G14" s="2">
        <f t="shared" si="0"/>
        <v>0</v>
      </c>
      <c r="H14" s="2">
        <f t="shared" si="0"/>
        <v>51000</v>
      </c>
      <c r="I14" s="2">
        <f t="shared" si="0"/>
        <v>45900</v>
      </c>
      <c r="J14" s="2">
        <f t="shared" si="0"/>
        <v>0</v>
      </c>
      <c r="K14" s="2">
        <f t="shared" si="0"/>
        <v>45900</v>
      </c>
      <c r="L14" s="2">
        <f>SUM(L5:L13)</f>
        <v>5100</v>
      </c>
      <c r="M14" s="2">
        <f>SUM(M5:M13)</f>
        <v>0</v>
      </c>
      <c r="N14" s="2">
        <f>SUM(N5:N13)</f>
        <v>5100</v>
      </c>
      <c r="O14" s="131"/>
    </row>
    <row r="15" spans="1:15" ht="63">
      <c r="A15" s="209">
        <v>2</v>
      </c>
      <c r="B15" s="209" t="s">
        <v>1603</v>
      </c>
      <c r="C15" s="98" t="s">
        <v>2067</v>
      </c>
      <c r="D15" s="113">
        <v>2000</v>
      </c>
      <c r="E15" s="86">
        <v>2000</v>
      </c>
      <c r="F15" s="101">
        <v>2000</v>
      </c>
      <c r="G15" s="101">
        <v>0</v>
      </c>
      <c r="H15" s="74">
        <f t="shared" ref="H15:H20" si="1">SUM(F15:G15)</f>
        <v>2000</v>
      </c>
      <c r="I15" s="101">
        <v>1800</v>
      </c>
      <c r="J15" s="101">
        <v>0</v>
      </c>
      <c r="K15" s="74">
        <f t="shared" ref="K15:K20" si="2">SUM(I15:J15)</f>
        <v>1800</v>
      </c>
      <c r="L15" s="101">
        <v>200</v>
      </c>
      <c r="M15" s="101">
        <v>0</v>
      </c>
      <c r="N15" s="74">
        <f t="shared" ref="N15:N20" si="3">SUM(L15:M15)</f>
        <v>200</v>
      </c>
      <c r="O15" s="98" t="s">
        <v>2132</v>
      </c>
    </row>
    <row r="16" spans="1:15">
      <c r="A16" s="210"/>
      <c r="B16" s="210"/>
      <c r="C16" s="98" t="s">
        <v>1604</v>
      </c>
      <c r="D16" s="113">
        <v>20500</v>
      </c>
      <c r="E16" s="86">
        <v>20500</v>
      </c>
      <c r="F16" s="101">
        <v>0</v>
      </c>
      <c r="G16" s="101">
        <v>20000</v>
      </c>
      <c r="H16" s="74">
        <f t="shared" si="1"/>
        <v>20000</v>
      </c>
      <c r="I16" s="101">
        <v>0</v>
      </c>
      <c r="J16" s="101">
        <v>18000</v>
      </c>
      <c r="K16" s="74">
        <f t="shared" si="2"/>
        <v>18000</v>
      </c>
      <c r="L16" s="101">
        <v>0</v>
      </c>
      <c r="M16" s="101">
        <v>2000</v>
      </c>
      <c r="N16" s="74">
        <f t="shared" si="3"/>
        <v>2000</v>
      </c>
      <c r="O16" s="98"/>
    </row>
    <row r="17" spans="1:15" ht="110.25">
      <c r="A17" s="210"/>
      <c r="B17" s="210"/>
      <c r="C17" s="55" t="s">
        <v>1605</v>
      </c>
      <c r="D17" s="114">
        <v>8410</v>
      </c>
      <c r="E17" s="86">
        <v>6000</v>
      </c>
      <c r="F17" s="101">
        <v>6000</v>
      </c>
      <c r="G17" s="101">
        <v>0</v>
      </c>
      <c r="H17" s="74">
        <f t="shared" si="1"/>
        <v>6000</v>
      </c>
      <c r="I17" s="101">
        <v>5400</v>
      </c>
      <c r="J17" s="101">
        <v>0</v>
      </c>
      <c r="K17" s="74">
        <f t="shared" si="2"/>
        <v>5400</v>
      </c>
      <c r="L17" s="101">
        <v>600</v>
      </c>
      <c r="M17" s="101">
        <v>0</v>
      </c>
      <c r="N17" s="74">
        <f t="shared" si="3"/>
        <v>600</v>
      </c>
      <c r="O17" s="98" t="s">
        <v>2068</v>
      </c>
    </row>
    <row r="18" spans="1:15">
      <c r="A18" s="210"/>
      <c r="B18" s="210"/>
      <c r="C18" s="55" t="s">
        <v>1606</v>
      </c>
      <c r="D18" s="114">
        <v>5000</v>
      </c>
      <c r="E18" s="86">
        <v>5000</v>
      </c>
      <c r="F18" s="101">
        <v>5000</v>
      </c>
      <c r="G18" s="101">
        <v>0</v>
      </c>
      <c r="H18" s="74">
        <f t="shared" si="1"/>
        <v>5000</v>
      </c>
      <c r="I18" s="101">
        <v>4500</v>
      </c>
      <c r="J18" s="101">
        <v>0</v>
      </c>
      <c r="K18" s="74">
        <f t="shared" si="2"/>
        <v>4500</v>
      </c>
      <c r="L18" s="101">
        <v>500</v>
      </c>
      <c r="M18" s="101">
        <v>0</v>
      </c>
      <c r="N18" s="74">
        <f t="shared" si="3"/>
        <v>500</v>
      </c>
      <c r="O18" s="98"/>
    </row>
    <row r="19" spans="1:15" ht="31.5">
      <c r="A19" s="210"/>
      <c r="B19" s="210"/>
      <c r="C19" s="98" t="s">
        <v>1607</v>
      </c>
      <c r="D19" s="113">
        <v>40000</v>
      </c>
      <c r="E19" s="86">
        <v>50000</v>
      </c>
      <c r="F19" s="101">
        <v>0</v>
      </c>
      <c r="G19" s="101">
        <v>50000</v>
      </c>
      <c r="H19" s="74">
        <f t="shared" si="1"/>
        <v>50000</v>
      </c>
      <c r="I19" s="101">
        <v>0</v>
      </c>
      <c r="J19" s="101">
        <v>45000</v>
      </c>
      <c r="K19" s="74">
        <f t="shared" si="2"/>
        <v>45000</v>
      </c>
      <c r="L19" s="101">
        <v>0</v>
      </c>
      <c r="M19" s="101">
        <v>5000</v>
      </c>
      <c r="N19" s="74">
        <f t="shared" si="3"/>
        <v>5000</v>
      </c>
      <c r="O19" s="98" t="s">
        <v>2069</v>
      </c>
    </row>
    <row r="20" spans="1:15">
      <c r="A20" s="210"/>
      <c r="B20" s="210"/>
      <c r="C20" s="98" t="s">
        <v>1608</v>
      </c>
      <c r="D20" s="113">
        <v>2926</v>
      </c>
      <c r="E20" s="233">
        <v>0</v>
      </c>
      <c r="F20" s="198">
        <v>0</v>
      </c>
      <c r="G20" s="198">
        <v>0</v>
      </c>
      <c r="H20" s="204">
        <f t="shared" si="1"/>
        <v>0</v>
      </c>
      <c r="I20" s="198">
        <v>0</v>
      </c>
      <c r="J20" s="198">
        <v>0</v>
      </c>
      <c r="K20" s="204">
        <f t="shared" si="2"/>
        <v>0</v>
      </c>
      <c r="L20" s="198">
        <v>0</v>
      </c>
      <c r="M20" s="198">
        <v>0</v>
      </c>
      <c r="N20" s="204">
        <f t="shared" si="3"/>
        <v>0</v>
      </c>
      <c r="O20" s="201" t="s">
        <v>2047</v>
      </c>
    </row>
    <row r="21" spans="1:15">
      <c r="A21" s="210"/>
      <c r="B21" s="210"/>
      <c r="C21" s="98" t="s">
        <v>1609</v>
      </c>
      <c r="D21" s="113">
        <v>3000</v>
      </c>
      <c r="E21" s="234"/>
      <c r="F21" s="199"/>
      <c r="G21" s="199"/>
      <c r="H21" s="206"/>
      <c r="I21" s="199"/>
      <c r="J21" s="199"/>
      <c r="K21" s="206"/>
      <c r="L21" s="199"/>
      <c r="M21" s="199"/>
      <c r="N21" s="206"/>
      <c r="O21" s="202"/>
    </row>
    <row r="22" spans="1:15">
      <c r="A22" s="210"/>
      <c r="B22" s="210"/>
      <c r="C22" s="55" t="s">
        <v>1610</v>
      </c>
      <c r="D22" s="114">
        <v>8949</v>
      </c>
      <c r="E22" s="234"/>
      <c r="F22" s="199"/>
      <c r="G22" s="199"/>
      <c r="H22" s="206"/>
      <c r="I22" s="199"/>
      <c r="J22" s="199"/>
      <c r="K22" s="206"/>
      <c r="L22" s="199"/>
      <c r="M22" s="199"/>
      <c r="N22" s="206"/>
      <c r="O22" s="202"/>
    </row>
    <row r="23" spans="1:15">
      <c r="A23" s="210"/>
      <c r="B23" s="210"/>
      <c r="C23" s="55" t="s">
        <v>1611</v>
      </c>
      <c r="D23" s="114">
        <v>17750</v>
      </c>
      <c r="E23" s="234"/>
      <c r="F23" s="199"/>
      <c r="G23" s="199"/>
      <c r="H23" s="206"/>
      <c r="I23" s="199"/>
      <c r="J23" s="199"/>
      <c r="K23" s="206"/>
      <c r="L23" s="199"/>
      <c r="M23" s="199"/>
      <c r="N23" s="206"/>
      <c r="O23" s="203"/>
    </row>
    <row r="24" spans="1:15" ht="78.75">
      <c r="A24" s="210"/>
      <c r="B24" s="210"/>
      <c r="C24" s="98" t="s">
        <v>1612</v>
      </c>
      <c r="D24" s="113">
        <v>13440</v>
      </c>
      <c r="E24" s="234"/>
      <c r="F24" s="199"/>
      <c r="G24" s="199"/>
      <c r="H24" s="206"/>
      <c r="I24" s="199"/>
      <c r="J24" s="199"/>
      <c r="K24" s="206"/>
      <c r="L24" s="199"/>
      <c r="M24" s="199"/>
      <c r="N24" s="206"/>
      <c r="O24" s="98" t="s">
        <v>2150</v>
      </c>
    </row>
    <row r="25" spans="1:15" ht="31.5">
      <c r="A25" s="210"/>
      <c r="B25" s="210"/>
      <c r="C25" s="55" t="s">
        <v>1613</v>
      </c>
      <c r="D25" s="114">
        <v>3500</v>
      </c>
      <c r="E25" s="235"/>
      <c r="F25" s="200"/>
      <c r="G25" s="200"/>
      <c r="H25" s="205"/>
      <c r="I25" s="200"/>
      <c r="J25" s="200"/>
      <c r="K25" s="205"/>
      <c r="L25" s="200"/>
      <c r="M25" s="200"/>
      <c r="N25" s="205"/>
      <c r="O25" s="63" t="s">
        <v>2045</v>
      </c>
    </row>
    <row r="26" spans="1:15">
      <c r="A26" s="211"/>
      <c r="B26" s="211"/>
      <c r="C26" s="1" t="s">
        <v>1</v>
      </c>
      <c r="D26" s="115">
        <f t="shared" ref="D26:K26" si="4">SUM(D15:D25)</f>
        <v>125475</v>
      </c>
      <c r="E26" s="87">
        <f t="shared" si="4"/>
        <v>83500</v>
      </c>
      <c r="F26" s="2">
        <f t="shared" si="4"/>
        <v>13000</v>
      </c>
      <c r="G26" s="2">
        <f t="shared" si="4"/>
        <v>70000</v>
      </c>
      <c r="H26" s="2">
        <f t="shared" si="4"/>
        <v>83000</v>
      </c>
      <c r="I26" s="2">
        <f t="shared" si="4"/>
        <v>11700</v>
      </c>
      <c r="J26" s="2">
        <f t="shared" si="4"/>
        <v>63000</v>
      </c>
      <c r="K26" s="2">
        <f t="shared" si="4"/>
        <v>74700</v>
      </c>
      <c r="L26" s="2">
        <f>SUM(L15:L25)</f>
        <v>1300</v>
      </c>
      <c r="M26" s="2">
        <f>SUM(M15:M25)</f>
        <v>7000</v>
      </c>
      <c r="N26" s="2">
        <f>SUM(N15:N25)</f>
        <v>8300</v>
      </c>
      <c r="O26" s="131"/>
    </row>
    <row r="27" spans="1:15">
      <c r="A27" s="209">
        <v>3</v>
      </c>
      <c r="B27" s="209" t="s">
        <v>1614</v>
      </c>
      <c r="C27" s="55" t="s">
        <v>1615</v>
      </c>
      <c r="D27" s="113">
        <v>26979</v>
      </c>
      <c r="E27" s="86">
        <v>18600</v>
      </c>
      <c r="F27" s="101">
        <v>15000</v>
      </c>
      <c r="G27" s="101">
        <v>0</v>
      </c>
      <c r="H27" s="74">
        <f t="shared" ref="H27:H32" si="5">SUM(F27:G27)</f>
        <v>15000</v>
      </c>
      <c r="I27" s="101">
        <v>13500</v>
      </c>
      <c r="J27" s="101">
        <v>0</v>
      </c>
      <c r="K27" s="74">
        <f t="shared" ref="K27:K32" si="6">SUM(I27:J27)</f>
        <v>13500</v>
      </c>
      <c r="L27" s="101">
        <v>1500</v>
      </c>
      <c r="M27" s="101">
        <v>0</v>
      </c>
      <c r="N27" s="74">
        <f t="shared" ref="N27:N32" si="7">SUM(L27:M27)</f>
        <v>1500</v>
      </c>
      <c r="O27" s="98"/>
    </row>
    <row r="28" spans="1:15">
      <c r="A28" s="210"/>
      <c r="B28" s="210"/>
      <c r="C28" s="55" t="s">
        <v>1616</v>
      </c>
      <c r="D28" s="113">
        <v>2890</v>
      </c>
      <c r="E28" s="91">
        <v>2890</v>
      </c>
      <c r="F28" s="101">
        <v>2800</v>
      </c>
      <c r="G28" s="101">
        <v>0</v>
      </c>
      <c r="H28" s="74">
        <f t="shared" si="5"/>
        <v>2800</v>
      </c>
      <c r="I28" s="101">
        <v>2520</v>
      </c>
      <c r="J28" s="101">
        <v>0</v>
      </c>
      <c r="K28" s="74">
        <f t="shared" si="6"/>
        <v>2520</v>
      </c>
      <c r="L28" s="101">
        <v>280</v>
      </c>
      <c r="M28" s="101">
        <v>0</v>
      </c>
      <c r="N28" s="74">
        <f t="shared" si="7"/>
        <v>280</v>
      </c>
      <c r="O28" s="98"/>
    </row>
    <row r="29" spans="1:15">
      <c r="A29" s="210"/>
      <c r="B29" s="210"/>
      <c r="C29" s="55" t="s">
        <v>1617</v>
      </c>
      <c r="D29" s="113">
        <v>2390</v>
      </c>
      <c r="E29" s="91">
        <v>2390</v>
      </c>
      <c r="F29" s="101">
        <v>2300</v>
      </c>
      <c r="G29" s="101">
        <v>0</v>
      </c>
      <c r="H29" s="74">
        <f t="shared" si="5"/>
        <v>2300</v>
      </c>
      <c r="I29" s="101">
        <v>2070</v>
      </c>
      <c r="J29" s="101">
        <v>0</v>
      </c>
      <c r="K29" s="74">
        <f t="shared" si="6"/>
        <v>2070</v>
      </c>
      <c r="L29" s="101">
        <v>230</v>
      </c>
      <c r="M29" s="101">
        <v>0</v>
      </c>
      <c r="N29" s="74">
        <f t="shared" si="7"/>
        <v>230</v>
      </c>
      <c r="O29" s="98"/>
    </row>
    <row r="30" spans="1:15">
      <c r="A30" s="210"/>
      <c r="B30" s="210"/>
      <c r="C30" s="55" t="s">
        <v>2070</v>
      </c>
      <c r="D30" s="113">
        <v>8600</v>
      </c>
      <c r="E30" s="91">
        <v>8600</v>
      </c>
      <c r="F30" s="101">
        <v>8600</v>
      </c>
      <c r="G30" s="101">
        <v>0</v>
      </c>
      <c r="H30" s="74">
        <f t="shared" si="5"/>
        <v>8600</v>
      </c>
      <c r="I30" s="101">
        <v>7740</v>
      </c>
      <c r="J30" s="101">
        <v>0</v>
      </c>
      <c r="K30" s="74">
        <f t="shared" si="6"/>
        <v>7740</v>
      </c>
      <c r="L30" s="101">
        <v>860</v>
      </c>
      <c r="M30" s="101">
        <v>0</v>
      </c>
      <c r="N30" s="74">
        <f t="shared" si="7"/>
        <v>860</v>
      </c>
      <c r="O30" s="98"/>
    </row>
    <row r="31" spans="1:15">
      <c r="A31" s="210"/>
      <c r="B31" s="210"/>
      <c r="C31" s="55" t="s">
        <v>1618</v>
      </c>
      <c r="D31" s="113">
        <v>4100</v>
      </c>
      <c r="E31" s="91">
        <v>4100</v>
      </c>
      <c r="F31" s="101">
        <v>4100</v>
      </c>
      <c r="G31" s="101">
        <v>0</v>
      </c>
      <c r="H31" s="74">
        <f t="shared" si="5"/>
        <v>4100</v>
      </c>
      <c r="I31" s="101">
        <v>3690</v>
      </c>
      <c r="J31" s="101">
        <v>0</v>
      </c>
      <c r="K31" s="74">
        <f t="shared" si="6"/>
        <v>3690</v>
      </c>
      <c r="L31" s="101">
        <v>410</v>
      </c>
      <c r="M31" s="101">
        <v>0</v>
      </c>
      <c r="N31" s="74">
        <f t="shared" si="7"/>
        <v>410</v>
      </c>
      <c r="O31" s="98"/>
    </row>
    <row r="32" spans="1:15">
      <c r="A32" s="210"/>
      <c r="B32" s="210"/>
      <c r="C32" s="55" t="s">
        <v>1619</v>
      </c>
      <c r="D32" s="113">
        <v>7500</v>
      </c>
      <c r="E32" s="233">
        <v>0</v>
      </c>
      <c r="F32" s="198">
        <v>0</v>
      </c>
      <c r="G32" s="198">
        <v>0</v>
      </c>
      <c r="H32" s="204">
        <f t="shared" si="5"/>
        <v>0</v>
      </c>
      <c r="I32" s="198">
        <v>0</v>
      </c>
      <c r="J32" s="198">
        <v>0</v>
      </c>
      <c r="K32" s="204">
        <f t="shared" si="6"/>
        <v>0</v>
      </c>
      <c r="L32" s="198">
        <v>0</v>
      </c>
      <c r="M32" s="198">
        <v>0</v>
      </c>
      <c r="N32" s="204">
        <f t="shared" si="7"/>
        <v>0</v>
      </c>
      <c r="O32" s="201" t="s">
        <v>2047</v>
      </c>
    </row>
    <row r="33" spans="1:15">
      <c r="A33" s="210"/>
      <c r="B33" s="210"/>
      <c r="C33" s="55" t="s">
        <v>1620</v>
      </c>
      <c r="D33" s="113">
        <v>1490</v>
      </c>
      <c r="E33" s="234"/>
      <c r="F33" s="199"/>
      <c r="G33" s="199"/>
      <c r="H33" s="206"/>
      <c r="I33" s="199"/>
      <c r="J33" s="199"/>
      <c r="K33" s="206"/>
      <c r="L33" s="199"/>
      <c r="M33" s="199"/>
      <c r="N33" s="206"/>
      <c r="O33" s="202"/>
    </row>
    <row r="34" spans="1:15">
      <c r="A34" s="210"/>
      <c r="B34" s="210"/>
      <c r="C34" s="55" t="s">
        <v>1621</v>
      </c>
      <c r="D34" s="113">
        <v>750</v>
      </c>
      <c r="E34" s="234"/>
      <c r="F34" s="199"/>
      <c r="G34" s="199"/>
      <c r="H34" s="206"/>
      <c r="I34" s="199"/>
      <c r="J34" s="199"/>
      <c r="K34" s="206"/>
      <c r="L34" s="199"/>
      <c r="M34" s="199"/>
      <c r="N34" s="206"/>
      <c r="O34" s="202"/>
    </row>
    <row r="35" spans="1:15">
      <c r="A35" s="210"/>
      <c r="B35" s="210"/>
      <c r="C35" s="55" t="s">
        <v>1622</v>
      </c>
      <c r="D35" s="113">
        <v>2000</v>
      </c>
      <c r="E35" s="234"/>
      <c r="F35" s="199"/>
      <c r="G35" s="199"/>
      <c r="H35" s="206"/>
      <c r="I35" s="199"/>
      <c r="J35" s="199"/>
      <c r="K35" s="206"/>
      <c r="L35" s="199"/>
      <c r="M35" s="199"/>
      <c r="N35" s="206"/>
      <c r="O35" s="202"/>
    </row>
    <row r="36" spans="1:15">
      <c r="A36" s="210"/>
      <c r="B36" s="210"/>
      <c r="C36" s="55" t="s">
        <v>1623</v>
      </c>
      <c r="D36" s="113">
        <v>1200</v>
      </c>
      <c r="E36" s="234"/>
      <c r="F36" s="199"/>
      <c r="G36" s="199"/>
      <c r="H36" s="206"/>
      <c r="I36" s="199"/>
      <c r="J36" s="199"/>
      <c r="K36" s="206"/>
      <c r="L36" s="199"/>
      <c r="M36" s="199"/>
      <c r="N36" s="206"/>
      <c r="O36" s="202"/>
    </row>
    <row r="37" spans="1:15">
      <c r="A37" s="210"/>
      <c r="B37" s="210"/>
      <c r="C37" s="55" t="s">
        <v>1624</v>
      </c>
      <c r="D37" s="113">
        <v>2800</v>
      </c>
      <c r="E37" s="234"/>
      <c r="F37" s="199"/>
      <c r="G37" s="199"/>
      <c r="H37" s="206"/>
      <c r="I37" s="199"/>
      <c r="J37" s="199"/>
      <c r="K37" s="206"/>
      <c r="L37" s="199"/>
      <c r="M37" s="199"/>
      <c r="N37" s="206"/>
      <c r="O37" s="202"/>
    </row>
    <row r="38" spans="1:15">
      <c r="A38" s="210"/>
      <c r="B38" s="210"/>
      <c r="C38" s="55" t="s">
        <v>1625</v>
      </c>
      <c r="D38" s="113">
        <v>1000</v>
      </c>
      <c r="E38" s="234"/>
      <c r="F38" s="199"/>
      <c r="G38" s="199"/>
      <c r="H38" s="206"/>
      <c r="I38" s="199"/>
      <c r="J38" s="199"/>
      <c r="K38" s="206"/>
      <c r="L38" s="199"/>
      <c r="M38" s="199"/>
      <c r="N38" s="206"/>
      <c r="O38" s="202"/>
    </row>
    <row r="39" spans="1:15">
      <c r="A39" s="210"/>
      <c r="B39" s="210"/>
      <c r="C39" s="55" t="s">
        <v>1626</v>
      </c>
      <c r="D39" s="113">
        <v>1000</v>
      </c>
      <c r="E39" s="234"/>
      <c r="F39" s="199"/>
      <c r="G39" s="199"/>
      <c r="H39" s="206"/>
      <c r="I39" s="199"/>
      <c r="J39" s="199"/>
      <c r="K39" s="206"/>
      <c r="L39" s="199"/>
      <c r="M39" s="199"/>
      <c r="N39" s="206"/>
      <c r="O39" s="202"/>
    </row>
    <row r="40" spans="1:15">
      <c r="A40" s="210"/>
      <c r="B40" s="210"/>
      <c r="C40" s="55" t="s">
        <v>1627</v>
      </c>
      <c r="D40" s="113">
        <v>3990</v>
      </c>
      <c r="E40" s="234"/>
      <c r="F40" s="199"/>
      <c r="G40" s="199"/>
      <c r="H40" s="206"/>
      <c r="I40" s="199"/>
      <c r="J40" s="199"/>
      <c r="K40" s="206"/>
      <c r="L40" s="199"/>
      <c r="M40" s="199"/>
      <c r="N40" s="206"/>
      <c r="O40" s="202"/>
    </row>
    <row r="41" spans="1:15">
      <c r="A41" s="210"/>
      <c r="B41" s="210"/>
      <c r="C41" s="55" t="s">
        <v>1628</v>
      </c>
      <c r="D41" s="113">
        <v>4990</v>
      </c>
      <c r="E41" s="234"/>
      <c r="F41" s="199"/>
      <c r="G41" s="199"/>
      <c r="H41" s="206"/>
      <c r="I41" s="199"/>
      <c r="J41" s="199"/>
      <c r="K41" s="206"/>
      <c r="L41" s="199"/>
      <c r="M41" s="199"/>
      <c r="N41" s="206"/>
      <c r="O41" s="202"/>
    </row>
    <row r="42" spans="1:15">
      <c r="A42" s="210"/>
      <c r="B42" s="210"/>
      <c r="C42" s="55" t="s">
        <v>1629</v>
      </c>
      <c r="D42" s="113">
        <v>11800</v>
      </c>
      <c r="E42" s="234"/>
      <c r="F42" s="199"/>
      <c r="G42" s="199"/>
      <c r="H42" s="206"/>
      <c r="I42" s="199"/>
      <c r="J42" s="199"/>
      <c r="K42" s="206"/>
      <c r="L42" s="199"/>
      <c r="M42" s="199"/>
      <c r="N42" s="206"/>
      <c r="O42" s="202"/>
    </row>
    <row r="43" spans="1:15">
      <c r="A43" s="210"/>
      <c r="B43" s="210"/>
      <c r="C43" s="55" t="s">
        <v>1630</v>
      </c>
      <c r="D43" s="113">
        <v>7990</v>
      </c>
      <c r="E43" s="234"/>
      <c r="F43" s="199"/>
      <c r="G43" s="199"/>
      <c r="H43" s="206"/>
      <c r="I43" s="199"/>
      <c r="J43" s="199"/>
      <c r="K43" s="206"/>
      <c r="L43" s="199"/>
      <c r="M43" s="199"/>
      <c r="N43" s="206"/>
      <c r="O43" s="202"/>
    </row>
    <row r="44" spans="1:15">
      <c r="A44" s="210"/>
      <c r="B44" s="210"/>
      <c r="C44" s="55" t="s">
        <v>1631</v>
      </c>
      <c r="D44" s="113">
        <v>7990</v>
      </c>
      <c r="E44" s="234"/>
      <c r="F44" s="199"/>
      <c r="G44" s="199"/>
      <c r="H44" s="206"/>
      <c r="I44" s="199"/>
      <c r="J44" s="199"/>
      <c r="K44" s="206"/>
      <c r="L44" s="199"/>
      <c r="M44" s="199"/>
      <c r="N44" s="206"/>
      <c r="O44" s="202"/>
    </row>
    <row r="45" spans="1:15">
      <c r="A45" s="210"/>
      <c r="B45" s="210"/>
      <c r="C45" s="55" t="s">
        <v>1632</v>
      </c>
      <c r="D45" s="113">
        <v>1200</v>
      </c>
      <c r="E45" s="234"/>
      <c r="F45" s="199"/>
      <c r="G45" s="199"/>
      <c r="H45" s="206"/>
      <c r="I45" s="199"/>
      <c r="J45" s="199"/>
      <c r="K45" s="206"/>
      <c r="L45" s="199"/>
      <c r="M45" s="199"/>
      <c r="N45" s="206"/>
      <c r="O45" s="202"/>
    </row>
    <row r="46" spans="1:15">
      <c r="A46" s="210"/>
      <c r="B46" s="210"/>
      <c r="C46" s="55" t="s">
        <v>1633</v>
      </c>
      <c r="D46" s="113">
        <v>1800</v>
      </c>
      <c r="E46" s="235"/>
      <c r="F46" s="200"/>
      <c r="G46" s="200"/>
      <c r="H46" s="205"/>
      <c r="I46" s="200"/>
      <c r="J46" s="200"/>
      <c r="K46" s="205"/>
      <c r="L46" s="200"/>
      <c r="M46" s="200"/>
      <c r="N46" s="205"/>
      <c r="O46" s="203"/>
    </row>
    <row r="47" spans="1:15">
      <c r="A47" s="211"/>
      <c r="B47" s="211"/>
      <c r="C47" s="1" t="s">
        <v>1</v>
      </c>
      <c r="D47" s="115">
        <f>SUM(D27:D46)</f>
        <v>102459</v>
      </c>
      <c r="E47" s="92">
        <f>SUM(E27:E46)</f>
        <v>36580</v>
      </c>
      <c r="F47" s="2">
        <f>SUM(F27:F46)</f>
        <v>32800</v>
      </c>
      <c r="G47" s="2">
        <f>SUM(G27:G46)</f>
        <v>0</v>
      </c>
      <c r="H47" s="2">
        <f t="shared" ref="H47:H52" si="8">SUM(F47:G47)</f>
        <v>32800</v>
      </c>
      <c r="I47" s="2">
        <f>SUM(I27:I46)</f>
        <v>29520</v>
      </c>
      <c r="J47" s="2">
        <f>SUM(J27:J46)</f>
        <v>0</v>
      </c>
      <c r="K47" s="2">
        <f t="shared" ref="K47:K52" si="9">SUM(I47:J47)</f>
        <v>29520</v>
      </c>
      <c r="L47" s="2">
        <f>SUM(L27:L46)</f>
        <v>3280</v>
      </c>
      <c r="M47" s="2">
        <f>SUM(M27:M46)</f>
        <v>0</v>
      </c>
      <c r="N47" s="2">
        <f t="shared" ref="N47:N52" si="10">SUM(L47:M47)</f>
        <v>3280</v>
      </c>
      <c r="O47" s="132"/>
    </row>
    <row r="48" spans="1:15" ht="94.5">
      <c r="A48" s="209">
        <v>4</v>
      </c>
      <c r="B48" s="209" t="s">
        <v>1634</v>
      </c>
      <c r="C48" s="98" t="s">
        <v>1635</v>
      </c>
      <c r="D48" s="113">
        <v>247086</v>
      </c>
      <c r="E48" s="40">
        <v>0</v>
      </c>
      <c r="F48" s="101">
        <v>0</v>
      </c>
      <c r="G48" s="101">
        <v>0</v>
      </c>
      <c r="H48" s="74">
        <f t="shared" si="8"/>
        <v>0</v>
      </c>
      <c r="I48" s="101">
        <v>0</v>
      </c>
      <c r="J48" s="101">
        <v>0</v>
      </c>
      <c r="K48" s="74">
        <f t="shared" si="9"/>
        <v>0</v>
      </c>
      <c r="L48" s="101">
        <v>0</v>
      </c>
      <c r="M48" s="101">
        <v>0</v>
      </c>
      <c r="N48" s="74">
        <f t="shared" si="10"/>
        <v>0</v>
      </c>
      <c r="O48" s="98" t="s">
        <v>2151</v>
      </c>
    </row>
    <row r="49" spans="1:15" ht="31.5">
      <c r="A49" s="210"/>
      <c r="B49" s="210"/>
      <c r="C49" s="98" t="s">
        <v>1636</v>
      </c>
      <c r="D49" s="113">
        <v>455076</v>
      </c>
      <c r="E49" s="40">
        <v>0</v>
      </c>
      <c r="F49" s="101">
        <v>0</v>
      </c>
      <c r="G49" s="101">
        <v>0</v>
      </c>
      <c r="H49" s="74">
        <f t="shared" si="8"/>
        <v>0</v>
      </c>
      <c r="I49" s="101">
        <v>0</v>
      </c>
      <c r="J49" s="101">
        <v>0</v>
      </c>
      <c r="K49" s="74">
        <f t="shared" si="9"/>
        <v>0</v>
      </c>
      <c r="L49" s="101">
        <v>0</v>
      </c>
      <c r="M49" s="101">
        <v>0</v>
      </c>
      <c r="N49" s="74">
        <f t="shared" si="10"/>
        <v>0</v>
      </c>
      <c r="O49" s="98" t="s">
        <v>2046</v>
      </c>
    </row>
    <row r="50" spans="1:15">
      <c r="A50" s="210"/>
      <c r="B50" s="210"/>
      <c r="C50" s="98" t="s">
        <v>1637</v>
      </c>
      <c r="D50" s="113">
        <v>45455</v>
      </c>
      <c r="E50" s="99">
        <v>20000</v>
      </c>
      <c r="F50" s="101">
        <v>0</v>
      </c>
      <c r="G50" s="101">
        <v>20000</v>
      </c>
      <c r="H50" s="74">
        <f t="shared" si="8"/>
        <v>20000</v>
      </c>
      <c r="I50" s="101">
        <v>0</v>
      </c>
      <c r="J50" s="101">
        <v>18000</v>
      </c>
      <c r="K50" s="74">
        <f t="shared" si="9"/>
        <v>18000</v>
      </c>
      <c r="L50" s="101">
        <v>0</v>
      </c>
      <c r="M50" s="101">
        <v>2000</v>
      </c>
      <c r="N50" s="74">
        <f t="shared" si="10"/>
        <v>2000</v>
      </c>
      <c r="O50" s="98"/>
    </row>
    <row r="51" spans="1:15" ht="63">
      <c r="A51" s="210"/>
      <c r="B51" s="210"/>
      <c r="C51" s="98" t="s">
        <v>2071</v>
      </c>
      <c r="D51" s="113">
        <v>1340700</v>
      </c>
      <c r="E51" s="99">
        <v>600000</v>
      </c>
      <c r="F51" s="101">
        <v>0</v>
      </c>
      <c r="G51" s="101">
        <v>600000</v>
      </c>
      <c r="H51" s="74">
        <f t="shared" si="8"/>
        <v>600000</v>
      </c>
      <c r="I51" s="101">
        <v>0</v>
      </c>
      <c r="J51" s="101">
        <v>540000</v>
      </c>
      <c r="K51" s="74">
        <f t="shared" si="9"/>
        <v>540000</v>
      </c>
      <c r="L51" s="101">
        <v>0</v>
      </c>
      <c r="M51" s="101">
        <v>60000</v>
      </c>
      <c r="N51" s="74">
        <f t="shared" si="10"/>
        <v>60000</v>
      </c>
      <c r="O51" s="57" t="s">
        <v>2133</v>
      </c>
    </row>
    <row r="52" spans="1:15" ht="63">
      <c r="A52" s="210"/>
      <c r="B52" s="210"/>
      <c r="C52" s="98" t="s">
        <v>1638</v>
      </c>
      <c r="D52" s="113">
        <v>98508</v>
      </c>
      <c r="E52" s="99">
        <v>25000</v>
      </c>
      <c r="F52" s="101">
        <v>0</v>
      </c>
      <c r="G52" s="101">
        <v>0</v>
      </c>
      <c r="H52" s="74">
        <f t="shared" si="8"/>
        <v>0</v>
      </c>
      <c r="I52" s="101">
        <v>0</v>
      </c>
      <c r="J52" s="101">
        <v>0</v>
      </c>
      <c r="K52" s="74">
        <f t="shared" si="9"/>
        <v>0</v>
      </c>
      <c r="L52" s="101">
        <v>0</v>
      </c>
      <c r="M52" s="101">
        <v>0</v>
      </c>
      <c r="N52" s="74">
        <f t="shared" si="10"/>
        <v>0</v>
      </c>
      <c r="O52" s="98" t="s">
        <v>2156</v>
      </c>
    </row>
    <row r="53" spans="1:15">
      <c r="A53" s="211"/>
      <c r="B53" s="211"/>
      <c r="C53" s="1" t="s">
        <v>1</v>
      </c>
      <c r="D53" s="115">
        <f t="shared" ref="D53:K53" si="11">SUM(D48:D52)</f>
        <v>2186825</v>
      </c>
      <c r="E53" s="39">
        <f t="shared" si="11"/>
        <v>645000</v>
      </c>
      <c r="F53" s="2">
        <f t="shared" si="11"/>
        <v>0</v>
      </c>
      <c r="G53" s="2">
        <f t="shared" si="11"/>
        <v>620000</v>
      </c>
      <c r="H53" s="2">
        <f t="shared" si="11"/>
        <v>620000</v>
      </c>
      <c r="I53" s="2">
        <f t="shared" si="11"/>
        <v>0</v>
      </c>
      <c r="J53" s="2">
        <f t="shared" si="11"/>
        <v>558000</v>
      </c>
      <c r="K53" s="2">
        <f t="shared" si="11"/>
        <v>558000</v>
      </c>
      <c r="L53" s="2">
        <f>SUM(L48:L52)</f>
        <v>0</v>
      </c>
      <c r="M53" s="2">
        <f>SUM(M48:M52)</f>
        <v>62000</v>
      </c>
      <c r="N53" s="2">
        <f>SUM(N48:N52)</f>
        <v>62000</v>
      </c>
      <c r="O53" s="131"/>
    </row>
    <row r="54" spans="1:15" ht="47.25">
      <c r="A54" s="209">
        <v>5</v>
      </c>
      <c r="B54" s="209" t="s">
        <v>1639</v>
      </c>
      <c r="C54" s="98" t="s">
        <v>1640</v>
      </c>
      <c r="D54" s="114">
        <v>4600</v>
      </c>
      <c r="E54" s="103">
        <v>4600</v>
      </c>
      <c r="F54" s="101">
        <v>4600</v>
      </c>
      <c r="G54" s="101">
        <v>0</v>
      </c>
      <c r="H54" s="74">
        <f t="shared" ref="H54:H60" si="12">SUM(F54:G54)</f>
        <v>4600</v>
      </c>
      <c r="I54" s="101">
        <v>4140</v>
      </c>
      <c r="J54" s="101">
        <v>0</v>
      </c>
      <c r="K54" s="74">
        <f t="shared" ref="K54:K60" si="13">SUM(I54:J54)</f>
        <v>4140</v>
      </c>
      <c r="L54" s="101">
        <v>460</v>
      </c>
      <c r="M54" s="101">
        <v>0</v>
      </c>
      <c r="N54" s="74">
        <f t="shared" ref="N54:N60" si="14">SUM(L54:M54)</f>
        <v>460</v>
      </c>
      <c r="O54" s="98" t="s">
        <v>2124</v>
      </c>
    </row>
    <row r="55" spans="1:15">
      <c r="A55" s="210"/>
      <c r="B55" s="210"/>
      <c r="C55" s="98" t="s">
        <v>1641</v>
      </c>
      <c r="D55" s="114">
        <v>3800</v>
      </c>
      <c r="E55" s="103">
        <v>2390</v>
      </c>
      <c r="F55" s="101">
        <v>2300</v>
      </c>
      <c r="G55" s="101">
        <v>0</v>
      </c>
      <c r="H55" s="74">
        <f t="shared" si="12"/>
        <v>2300</v>
      </c>
      <c r="I55" s="101">
        <v>2070</v>
      </c>
      <c r="J55" s="101">
        <v>0</v>
      </c>
      <c r="K55" s="74">
        <f t="shared" si="13"/>
        <v>2070</v>
      </c>
      <c r="L55" s="101">
        <v>230</v>
      </c>
      <c r="M55" s="101">
        <v>0</v>
      </c>
      <c r="N55" s="74">
        <f t="shared" si="14"/>
        <v>230</v>
      </c>
      <c r="O55" s="98"/>
    </row>
    <row r="56" spans="1:15">
      <c r="A56" s="210"/>
      <c r="B56" s="210"/>
      <c r="C56" s="64" t="s">
        <v>2125</v>
      </c>
      <c r="D56" s="114">
        <v>8000</v>
      </c>
      <c r="E56" s="103">
        <v>8000</v>
      </c>
      <c r="F56" s="101">
        <v>8000</v>
      </c>
      <c r="G56" s="101">
        <v>0</v>
      </c>
      <c r="H56" s="74">
        <f t="shared" si="12"/>
        <v>8000</v>
      </c>
      <c r="I56" s="101">
        <v>7200</v>
      </c>
      <c r="J56" s="101">
        <v>0</v>
      </c>
      <c r="K56" s="74">
        <f t="shared" si="13"/>
        <v>7200</v>
      </c>
      <c r="L56" s="101">
        <v>800</v>
      </c>
      <c r="M56" s="101">
        <v>0</v>
      </c>
      <c r="N56" s="74">
        <f t="shared" si="14"/>
        <v>800</v>
      </c>
      <c r="O56" s="98"/>
    </row>
    <row r="57" spans="1:15">
      <c r="A57" s="210"/>
      <c r="B57" s="210"/>
      <c r="C57" s="98" t="s">
        <v>1642</v>
      </c>
      <c r="D57" s="114">
        <v>3800</v>
      </c>
      <c r="E57" s="103">
        <v>3800</v>
      </c>
      <c r="F57" s="101">
        <v>3800</v>
      </c>
      <c r="G57" s="101">
        <v>0</v>
      </c>
      <c r="H57" s="74">
        <f t="shared" si="12"/>
        <v>3800</v>
      </c>
      <c r="I57" s="101">
        <v>3420</v>
      </c>
      <c r="J57" s="101">
        <v>0</v>
      </c>
      <c r="K57" s="74">
        <f t="shared" si="13"/>
        <v>3420</v>
      </c>
      <c r="L57" s="101">
        <v>380</v>
      </c>
      <c r="M57" s="101">
        <v>0</v>
      </c>
      <c r="N57" s="74">
        <f t="shared" si="14"/>
        <v>380</v>
      </c>
      <c r="O57" s="98"/>
    </row>
    <row r="58" spans="1:15">
      <c r="A58" s="210"/>
      <c r="B58" s="210"/>
      <c r="C58" s="98" t="s">
        <v>2126</v>
      </c>
      <c r="D58" s="114">
        <v>2000</v>
      </c>
      <c r="E58" s="103">
        <v>2000</v>
      </c>
      <c r="F58" s="101">
        <v>2000</v>
      </c>
      <c r="G58" s="101">
        <v>0</v>
      </c>
      <c r="H58" s="74">
        <f t="shared" si="12"/>
        <v>2000</v>
      </c>
      <c r="I58" s="101">
        <v>1800</v>
      </c>
      <c r="J58" s="101">
        <v>0</v>
      </c>
      <c r="K58" s="74">
        <f t="shared" si="13"/>
        <v>1800</v>
      </c>
      <c r="L58" s="101">
        <v>200</v>
      </c>
      <c r="M58" s="101">
        <v>0</v>
      </c>
      <c r="N58" s="74">
        <f t="shared" si="14"/>
        <v>200</v>
      </c>
      <c r="O58" s="98"/>
    </row>
    <row r="59" spans="1:15" ht="31.5">
      <c r="A59" s="210"/>
      <c r="B59" s="210"/>
      <c r="C59" s="64" t="s">
        <v>2060</v>
      </c>
      <c r="D59" s="114">
        <v>8000</v>
      </c>
      <c r="E59" s="103">
        <v>8000</v>
      </c>
      <c r="F59" s="101">
        <v>8000</v>
      </c>
      <c r="G59" s="101">
        <v>0</v>
      </c>
      <c r="H59" s="74">
        <f t="shared" si="12"/>
        <v>8000</v>
      </c>
      <c r="I59" s="101">
        <v>7200</v>
      </c>
      <c r="J59" s="101">
        <v>0</v>
      </c>
      <c r="K59" s="74">
        <f t="shared" si="13"/>
        <v>7200</v>
      </c>
      <c r="L59" s="101">
        <v>800</v>
      </c>
      <c r="M59" s="101">
        <v>0</v>
      </c>
      <c r="N59" s="74">
        <f t="shared" si="14"/>
        <v>800</v>
      </c>
      <c r="O59" s="98"/>
    </row>
    <row r="60" spans="1:15">
      <c r="A60" s="210"/>
      <c r="B60" s="210"/>
      <c r="C60" s="98" t="s">
        <v>1643</v>
      </c>
      <c r="D60" s="114">
        <v>1000</v>
      </c>
      <c r="E60" s="233">
        <v>0</v>
      </c>
      <c r="F60" s="198">
        <v>0</v>
      </c>
      <c r="G60" s="198">
        <v>0</v>
      </c>
      <c r="H60" s="204">
        <f t="shared" si="12"/>
        <v>0</v>
      </c>
      <c r="I60" s="198">
        <v>0</v>
      </c>
      <c r="J60" s="198">
        <v>0</v>
      </c>
      <c r="K60" s="204">
        <f t="shared" si="13"/>
        <v>0</v>
      </c>
      <c r="L60" s="198">
        <v>0</v>
      </c>
      <c r="M60" s="198">
        <v>0</v>
      </c>
      <c r="N60" s="204">
        <f t="shared" si="14"/>
        <v>0</v>
      </c>
      <c r="O60" s="201" t="s">
        <v>2046</v>
      </c>
    </row>
    <row r="61" spans="1:15">
      <c r="A61" s="210"/>
      <c r="B61" s="210"/>
      <c r="C61" s="98" t="s">
        <v>1644</v>
      </c>
      <c r="D61" s="114">
        <v>90000</v>
      </c>
      <c r="E61" s="234"/>
      <c r="F61" s="199"/>
      <c r="G61" s="199"/>
      <c r="H61" s="206"/>
      <c r="I61" s="199"/>
      <c r="J61" s="199"/>
      <c r="K61" s="206"/>
      <c r="L61" s="199"/>
      <c r="M61" s="199"/>
      <c r="N61" s="206"/>
      <c r="O61" s="202"/>
    </row>
    <row r="62" spans="1:15">
      <c r="A62" s="210"/>
      <c r="B62" s="210"/>
      <c r="C62" s="64" t="s">
        <v>2061</v>
      </c>
      <c r="D62" s="114">
        <v>1500</v>
      </c>
      <c r="E62" s="234"/>
      <c r="F62" s="199"/>
      <c r="G62" s="199"/>
      <c r="H62" s="206"/>
      <c r="I62" s="199"/>
      <c r="J62" s="199"/>
      <c r="K62" s="206"/>
      <c r="L62" s="199"/>
      <c r="M62" s="199"/>
      <c r="N62" s="206"/>
      <c r="O62" s="202"/>
    </row>
    <row r="63" spans="1:15" ht="31.5">
      <c r="A63" s="210"/>
      <c r="B63" s="210"/>
      <c r="C63" s="65" t="s">
        <v>2062</v>
      </c>
      <c r="D63" s="114">
        <v>3000</v>
      </c>
      <c r="E63" s="234"/>
      <c r="F63" s="199"/>
      <c r="G63" s="199"/>
      <c r="H63" s="206"/>
      <c r="I63" s="199"/>
      <c r="J63" s="199"/>
      <c r="K63" s="206"/>
      <c r="L63" s="199"/>
      <c r="M63" s="199"/>
      <c r="N63" s="206"/>
      <c r="O63" s="202"/>
    </row>
    <row r="64" spans="1:15">
      <c r="A64" s="210"/>
      <c r="B64" s="210"/>
      <c r="C64" s="65" t="s">
        <v>1645</v>
      </c>
      <c r="D64" s="114">
        <v>15000</v>
      </c>
      <c r="E64" s="234"/>
      <c r="F64" s="199"/>
      <c r="G64" s="199"/>
      <c r="H64" s="206"/>
      <c r="I64" s="199"/>
      <c r="J64" s="199"/>
      <c r="K64" s="206"/>
      <c r="L64" s="199"/>
      <c r="M64" s="199"/>
      <c r="N64" s="206"/>
      <c r="O64" s="202"/>
    </row>
    <row r="65" spans="1:15">
      <c r="A65" s="210"/>
      <c r="B65" s="210"/>
      <c r="C65" s="64" t="s">
        <v>1646</v>
      </c>
      <c r="D65" s="114">
        <v>24000</v>
      </c>
      <c r="E65" s="234"/>
      <c r="F65" s="199"/>
      <c r="G65" s="199"/>
      <c r="H65" s="206"/>
      <c r="I65" s="199"/>
      <c r="J65" s="199"/>
      <c r="K65" s="206"/>
      <c r="L65" s="199"/>
      <c r="M65" s="199"/>
      <c r="N65" s="206"/>
      <c r="O65" s="202"/>
    </row>
    <row r="66" spans="1:15">
      <c r="A66" s="210"/>
      <c r="B66" s="210"/>
      <c r="C66" s="98" t="s">
        <v>1647</v>
      </c>
      <c r="D66" s="114">
        <v>18000</v>
      </c>
      <c r="E66" s="234"/>
      <c r="F66" s="199"/>
      <c r="G66" s="199"/>
      <c r="H66" s="206"/>
      <c r="I66" s="199"/>
      <c r="J66" s="199"/>
      <c r="K66" s="206"/>
      <c r="L66" s="199"/>
      <c r="M66" s="199"/>
      <c r="N66" s="206"/>
      <c r="O66" s="202"/>
    </row>
    <row r="67" spans="1:15">
      <c r="A67" s="210"/>
      <c r="B67" s="210"/>
      <c r="C67" s="65" t="s">
        <v>1648</v>
      </c>
      <c r="D67" s="114">
        <v>2000</v>
      </c>
      <c r="E67" s="234"/>
      <c r="F67" s="199"/>
      <c r="G67" s="199"/>
      <c r="H67" s="206"/>
      <c r="I67" s="199"/>
      <c r="J67" s="199"/>
      <c r="K67" s="206"/>
      <c r="L67" s="199"/>
      <c r="M67" s="199"/>
      <c r="N67" s="206"/>
      <c r="O67" s="202"/>
    </row>
    <row r="68" spans="1:15">
      <c r="A68" s="210"/>
      <c r="B68" s="210"/>
      <c r="C68" s="98" t="s">
        <v>1649</v>
      </c>
      <c r="D68" s="114">
        <v>28800</v>
      </c>
      <c r="E68" s="234"/>
      <c r="F68" s="199"/>
      <c r="G68" s="199"/>
      <c r="H68" s="206"/>
      <c r="I68" s="199"/>
      <c r="J68" s="199"/>
      <c r="K68" s="206"/>
      <c r="L68" s="199"/>
      <c r="M68" s="199"/>
      <c r="N68" s="206"/>
      <c r="O68" s="202"/>
    </row>
    <row r="69" spans="1:15">
      <c r="A69" s="210"/>
      <c r="B69" s="210"/>
      <c r="C69" s="98" t="s">
        <v>1650</v>
      </c>
      <c r="D69" s="114">
        <v>4800</v>
      </c>
      <c r="E69" s="234"/>
      <c r="F69" s="199"/>
      <c r="G69" s="199"/>
      <c r="H69" s="206"/>
      <c r="I69" s="199"/>
      <c r="J69" s="199"/>
      <c r="K69" s="206"/>
      <c r="L69" s="199"/>
      <c r="M69" s="199"/>
      <c r="N69" s="206"/>
      <c r="O69" s="202"/>
    </row>
    <row r="70" spans="1:15">
      <c r="A70" s="210"/>
      <c r="B70" s="210"/>
      <c r="C70" s="98" t="s">
        <v>1651</v>
      </c>
      <c r="D70" s="114">
        <v>2800</v>
      </c>
      <c r="E70" s="234"/>
      <c r="F70" s="199"/>
      <c r="G70" s="199"/>
      <c r="H70" s="206"/>
      <c r="I70" s="199"/>
      <c r="J70" s="199"/>
      <c r="K70" s="206"/>
      <c r="L70" s="199"/>
      <c r="M70" s="199"/>
      <c r="N70" s="206"/>
      <c r="O70" s="202"/>
    </row>
    <row r="71" spans="1:15">
      <c r="A71" s="210"/>
      <c r="B71" s="210"/>
      <c r="C71" s="64" t="s">
        <v>2063</v>
      </c>
      <c r="D71" s="114">
        <v>47940</v>
      </c>
      <c r="E71" s="235"/>
      <c r="F71" s="200"/>
      <c r="G71" s="200"/>
      <c r="H71" s="205"/>
      <c r="I71" s="200"/>
      <c r="J71" s="200"/>
      <c r="K71" s="205"/>
      <c r="L71" s="200"/>
      <c r="M71" s="200"/>
      <c r="N71" s="205"/>
      <c r="O71" s="203"/>
    </row>
    <row r="72" spans="1:15">
      <c r="A72" s="211"/>
      <c r="B72" s="211"/>
      <c r="C72" s="1" t="s">
        <v>1</v>
      </c>
      <c r="D72" s="115">
        <f t="shared" ref="D72:K72" si="15">SUM(D54:D71)</f>
        <v>269040</v>
      </c>
      <c r="E72" s="39">
        <f t="shared" si="15"/>
        <v>28790</v>
      </c>
      <c r="F72" s="2">
        <f t="shared" si="15"/>
        <v>28700</v>
      </c>
      <c r="G72" s="2">
        <f t="shared" si="15"/>
        <v>0</v>
      </c>
      <c r="H72" s="2">
        <f t="shared" si="15"/>
        <v>28700</v>
      </c>
      <c r="I72" s="2">
        <f t="shared" si="15"/>
        <v>25830</v>
      </c>
      <c r="J72" s="2">
        <f t="shared" si="15"/>
        <v>0</v>
      </c>
      <c r="K72" s="2">
        <f t="shared" si="15"/>
        <v>25830</v>
      </c>
      <c r="L72" s="2">
        <f>SUM(L54:L71)</f>
        <v>2870</v>
      </c>
      <c r="M72" s="2">
        <f>SUM(M54:M71)</f>
        <v>0</v>
      </c>
      <c r="N72" s="2">
        <f>SUM(N54:N71)</f>
        <v>2870</v>
      </c>
      <c r="O72" s="131"/>
    </row>
    <row r="73" spans="1:15" ht="31.5">
      <c r="A73" s="209">
        <v>6</v>
      </c>
      <c r="B73" s="209" t="s">
        <v>1652</v>
      </c>
      <c r="C73" s="98" t="s">
        <v>1653</v>
      </c>
      <c r="D73" s="114">
        <v>244800</v>
      </c>
      <c r="E73" s="103">
        <v>0</v>
      </c>
      <c r="F73" s="88">
        <v>0</v>
      </c>
      <c r="G73" s="101">
        <v>0</v>
      </c>
      <c r="H73" s="74">
        <f>SUM(F73:G73)</f>
        <v>0</v>
      </c>
      <c r="I73" s="101">
        <v>0</v>
      </c>
      <c r="J73" s="101">
        <v>0</v>
      </c>
      <c r="K73" s="74">
        <f>SUM(I73:J73)</f>
        <v>0</v>
      </c>
      <c r="L73" s="101">
        <v>0</v>
      </c>
      <c r="M73" s="101">
        <v>0</v>
      </c>
      <c r="N73" s="74">
        <f>SUM(L73:M73)</f>
        <v>0</v>
      </c>
      <c r="O73" s="98" t="s">
        <v>2047</v>
      </c>
    </row>
    <row r="74" spans="1:15" ht="63">
      <c r="A74" s="210"/>
      <c r="B74" s="210"/>
      <c r="C74" s="98" t="s">
        <v>1654</v>
      </c>
      <c r="D74" s="114">
        <v>148500</v>
      </c>
      <c r="E74" s="103">
        <v>148500</v>
      </c>
      <c r="F74" s="88">
        <v>0</v>
      </c>
      <c r="G74" s="101">
        <v>0</v>
      </c>
      <c r="H74" s="74">
        <f>SUM(F74:G74)</f>
        <v>0</v>
      </c>
      <c r="I74" s="101">
        <v>0</v>
      </c>
      <c r="J74" s="101">
        <v>0</v>
      </c>
      <c r="K74" s="74">
        <f>SUM(I74:J74)</f>
        <v>0</v>
      </c>
      <c r="L74" s="101">
        <v>0</v>
      </c>
      <c r="M74" s="101">
        <v>0</v>
      </c>
      <c r="N74" s="74">
        <f>SUM(L74:M74)</f>
        <v>0</v>
      </c>
      <c r="O74" s="98" t="s">
        <v>2127</v>
      </c>
    </row>
    <row r="75" spans="1:15" ht="31.5">
      <c r="A75" s="210"/>
      <c r="B75" s="210"/>
      <c r="C75" s="98" t="s">
        <v>1655</v>
      </c>
      <c r="D75" s="114">
        <v>98500</v>
      </c>
      <c r="E75" s="103">
        <v>0</v>
      </c>
      <c r="F75" s="88">
        <v>0</v>
      </c>
      <c r="G75" s="101">
        <v>0</v>
      </c>
      <c r="H75" s="74">
        <f>SUM(F75:G75)</f>
        <v>0</v>
      </c>
      <c r="I75" s="101">
        <v>0</v>
      </c>
      <c r="J75" s="101">
        <v>0</v>
      </c>
      <c r="K75" s="74">
        <f>SUM(I75:J75)</f>
        <v>0</v>
      </c>
      <c r="L75" s="101">
        <v>0</v>
      </c>
      <c r="M75" s="101">
        <v>0</v>
      </c>
      <c r="N75" s="74">
        <f>SUM(L75:M75)</f>
        <v>0</v>
      </c>
      <c r="O75" s="98" t="s">
        <v>2046</v>
      </c>
    </row>
    <row r="76" spans="1:15" ht="31.5">
      <c r="A76" s="210"/>
      <c r="B76" s="210"/>
      <c r="C76" s="98" t="s">
        <v>1656</v>
      </c>
      <c r="D76" s="114">
        <v>99500</v>
      </c>
      <c r="E76" s="103">
        <v>99500</v>
      </c>
      <c r="F76" s="88">
        <v>0</v>
      </c>
      <c r="G76" s="101">
        <v>99000</v>
      </c>
      <c r="H76" s="74">
        <f>SUM(F76:G76)</f>
        <v>99000</v>
      </c>
      <c r="I76" s="101">
        <v>0</v>
      </c>
      <c r="J76" s="101">
        <v>89100</v>
      </c>
      <c r="K76" s="74">
        <f>SUM(I76:J76)</f>
        <v>89100</v>
      </c>
      <c r="L76" s="101">
        <v>0</v>
      </c>
      <c r="M76" s="101">
        <v>9900</v>
      </c>
      <c r="N76" s="74">
        <f>SUM(L76:M76)</f>
        <v>9900</v>
      </c>
      <c r="O76" s="98"/>
    </row>
    <row r="77" spans="1:15">
      <c r="A77" s="210"/>
      <c r="B77" s="210"/>
      <c r="C77" s="98" t="s">
        <v>1657</v>
      </c>
      <c r="D77" s="114">
        <v>2400</v>
      </c>
      <c r="E77" s="103">
        <v>2400</v>
      </c>
      <c r="F77" s="198">
        <v>10000</v>
      </c>
      <c r="G77" s="198">
        <v>0</v>
      </c>
      <c r="H77" s="204">
        <f>SUM(F77:G77)</f>
        <v>10000</v>
      </c>
      <c r="I77" s="198">
        <v>9000</v>
      </c>
      <c r="J77" s="198">
        <v>0</v>
      </c>
      <c r="K77" s="204">
        <f>SUM(I77:J77)</f>
        <v>9000</v>
      </c>
      <c r="L77" s="198">
        <v>1000</v>
      </c>
      <c r="M77" s="198">
        <v>0</v>
      </c>
      <c r="N77" s="204">
        <f>SUM(L77:M77)</f>
        <v>1000</v>
      </c>
      <c r="O77" s="201"/>
    </row>
    <row r="78" spans="1:15">
      <c r="A78" s="210"/>
      <c r="B78" s="210"/>
      <c r="C78" s="98" t="s">
        <v>1658</v>
      </c>
      <c r="D78" s="114">
        <v>1200</v>
      </c>
      <c r="E78" s="103">
        <v>1200</v>
      </c>
      <c r="F78" s="199"/>
      <c r="G78" s="199"/>
      <c r="H78" s="206"/>
      <c r="I78" s="199"/>
      <c r="J78" s="199"/>
      <c r="K78" s="206"/>
      <c r="L78" s="199"/>
      <c r="M78" s="199"/>
      <c r="N78" s="206"/>
      <c r="O78" s="202"/>
    </row>
    <row r="79" spans="1:15">
      <c r="A79" s="210"/>
      <c r="B79" s="210"/>
      <c r="C79" s="98" t="s">
        <v>1659</v>
      </c>
      <c r="D79" s="114">
        <v>6500</v>
      </c>
      <c r="E79" s="103">
        <v>6500</v>
      </c>
      <c r="F79" s="199"/>
      <c r="G79" s="199"/>
      <c r="H79" s="206"/>
      <c r="I79" s="199"/>
      <c r="J79" s="199"/>
      <c r="K79" s="206"/>
      <c r="L79" s="199"/>
      <c r="M79" s="199"/>
      <c r="N79" s="206"/>
      <c r="O79" s="202"/>
    </row>
    <row r="80" spans="1:15">
      <c r="A80" s="210"/>
      <c r="B80" s="210"/>
      <c r="C80" s="98" t="s">
        <v>1660</v>
      </c>
      <c r="D80" s="114">
        <v>300</v>
      </c>
      <c r="E80" s="103">
        <v>300</v>
      </c>
      <c r="F80" s="199"/>
      <c r="G80" s="199"/>
      <c r="H80" s="206"/>
      <c r="I80" s="199"/>
      <c r="J80" s="199"/>
      <c r="K80" s="206"/>
      <c r="L80" s="199"/>
      <c r="M80" s="199"/>
      <c r="N80" s="206"/>
      <c r="O80" s="202"/>
    </row>
    <row r="81" spans="1:15">
      <c r="A81" s="210"/>
      <c r="B81" s="210"/>
      <c r="C81" s="98" t="s">
        <v>1661</v>
      </c>
      <c r="D81" s="114">
        <v>150</v>
      </c>
      <c r="E81" s="103">
        <v>150</v>
      </c>
      <c r="F81" s="200"/>
      <c r="G81" s="200"/>
      <c r="H81" s="205"/>
      <c r="I81" s="200"/>
      <c r="J81" s="200"/>
      <c r="K81" s="205"/>
      <c r="L81" s="200"/>
      <c r="M81" s="200"/>
      <c r="N81" s="205"/>
      <c r="O81" s="203"/>
    </row>
    <row r="82" spans="1:15">
      <c r="A82" s="210"/>
      <c r="B82" s="210"/>
      <c r="C82" s="98" t="s">
        <v>1662</v>
      </c>
      <c r="D82" s="114">
        <v>19500</v>
      </c>
      <c r="E82" s="103">
        <v>19500</v>
      </c>
      <c r="F82" s="88">
        <v>15000</v>
      </c>
      <c r="G82" s="101">
        <v>0</v>
      </c>
      <c r="H82" s="74">
        <f>SUM(F82:G82)</f>
        <v>15000</v>
      </c>
      <c r="I82" s="101">
        <v>13500</v>
      </c>
      <c r="J82" s="101">
        <v>0</v>
      </c>
      <c r="K82" s="74">
        <f>SUM(I82:J82)</f>
        <v>13500</v>
      </c>
      <c r="L82" s="101">
        <v>1500</v>
      </c>
      <c r="M82" s="101">
        <v>0</v>
      </c>
      <c r="N82" s="74">
        <f>SUM(L82:M82)</f>
        <v>1500</v>
      </c>
      <c r="O82" s="98"/>
    </row>
    <row r="83" spans="1:15">
      <c r="A83" s="211"/>
      <c r="B83" s="211"/>
      <c r="C83" s="1" t="s">
        <v>1</v>
      </c>
      <c r="D83" s="115">
        <f t="shared" ref="D83:K83" si="16">SUM(D73:D82)</f>
        <v>621350</v>
      </c>
      <c r="E83" s="39">
        <f t="shared" si="16"/>
        <v>278050</v>
      </c>
      <c r="F83" s="89">
        <f t="shared" si="16"/>
        <v>25000</v>
      </c>
      <c r="G83" s="2">
        <f t="shared" si="16"/>
        <v>99000</v>
      </c>
      <c r="H83" s="2">
        <f t="shared" si="16"/>
        <v>124000</v>
      </c>
      <c r="I83" s="2">
        <f t="shared" si="16"/>
        <v>22500</v>
      </c>
      <c r="J83" s="2">
        <f t="shared" si="16"/>
        <v>89100</v>
      </c>
      <c r="K83" s="2">
        <f t="shared" si="16"/>
        <v>111600</v>
      </c>
      <c r="L83" s="2">
        <f>SUM(L73:L82)</f>
        <v>2500</v>
      </c>
      <c r="M83" s="2">
        <f>SUM(M73:M82)</f>
        <v>9900</v>
      </c>
      <c r="N83" s="2">
        <f>SUM(N73:N82)</f>
        <v>12400</v>
      </c>
      <c r="O83" s="131"/>
    </row>
    <row r="84" spans="1:15" ht="31.5">
      <c r="A84" s="209">
        <v>7</v>
      </c>
      <c r="B84" s="209" t="s">
        <v>1663</v>
      </c>
      <c r="C84" s="98" t="s">
        <v>1664</v>
      </c>
      <c r="D84" s="114">
        <v>13500</v>
      </c>
      <c r="E84" s="103">
        <v>0</v>
      </c>
      <c r="F84" s="101">
        <v>0</v>
      </c>
      <c r="G84" s="101">
        <v>0</v>
      </c>
      <c r="H84" s="74">
        <f t="shared" ref="H84:H90" si="17">SUM(F84:G84)</f>
        <v>0</v>
      </c>
      <c r="I84" s="101">
        <v>0</v>
      </c>
      <c r="J84" s="101">
        <v>0</v>
      </c>
      <c r="K84" s="74">
        <f t="shared" ref="K84:K90" si="18">SUM(I84:J84)</f>
        <v>0</v>
      </c>
      <c r="L84" s="101">
        <v>0</v>
      </c>
      <c r="M84" s="101">
        <v>0</v>
      </c>
      <c r="N84" s="74">
        <f t="shared" ref="N84:N90" si="19">SUM(L84:M84)</f>
        <v>0</v>
      </c>
      <c r="O84" s="98" t="s">
        <v>2046</v>
      </c>
    </row>
    <row r="85" spans="1:15">
      <c r="A85" s="210"/>
      <c r="B85" s="210"/>
      <c r="C85" s="98" t="s">
        <v>1665</v>
      </c>
      <c r="D85" s="114">
        <v>6800</v>
      </c>
      <c r="E85" s="103">
        <v>6000</v>
      </c>
      <c r="F85" s="101">
        <v>6000</v>
      </c>
      <c r="G85" s="101">
        <v>0</v>
      </c>
      <c r="H85" s="74">
        <f t="shared" si="17"/>
        <v>6000</v>
      </c>
      <c r="I85" s="101">
        <v>5400</v>
      </c>
      <c r="J85" s="101">
        <v>0</v>
      </c>
      <c r="K85" s="74">
        <f t="shared" si="18"/>
        <v>5400</v>
      </c>
      <c r="L85" s="101">
        <v>600</v>
      </c>
      <c r="M85" s="101">
        <v>0</v>
      </c>
      <c r="N85" s="74">
        <f t="shared" si="19"/>
        <v>600</v>
      </c>
      <c r="O85" s="98"/>
    </row>
    <row r="86" spans="1:15">
      <c r="A86" s="210"/>
      <c r="B86" s="210"/>
      <c r="C86" s="98" t="s">
        <v>1666</v>
      </c>
      <c r="D86" s="114">
        <v>12000</v>
      </c>
      <c r="E86" s="103">
        <v>6000</v>
      </c>
      <c r="F86" s="101">
        <v>6000</v>
      </c>
      <c r="G86" s="101">
        <v>0</v>
      </c>
      <c r="H86" s="74">
        <f t="shared" si="17"/>
        <v>6000</v>
      </c>
      <c r="I86" s="101">
        <v>5400</v>
      </c>
      <c r="J86" s="101">
        <v>0</v>
      </c>
      <c r="K86" s="74">
        <f t="shared" si="18"/>
        <v>5400</v>
      </c>
      <c r="L86" s="101">
        <v>600</v>
      </c>
      <c r="M86" s="101">
        <v>0</v>
      </c>
      <c r="N86" s="74">
        <f t="shared" si="19"/>
        <v>600</v>
      </c>
      <c r="O86" s="98"/>
    </row>
    <row r="87" spans="1:15">
      <c r="A87" s="210"/>
      <c r="B87" s="210"/>
      <c r="C87" s="98" t="s">
        <v>1667</v>
      </c>
      <c r="D87" s="114">
        <v>3000</v>
      </c>
      <c r="E87" s="103">
        <v>3000</v>
      </c>
      <c r="F87" s="101">
        <v>3000</v>
      </c>
      <c r="G87" s="101">
        <v>0</v>
      </c>
      <c r="H87" s="74">
        <f t="shared" si="17"/>
        <v>3000</v>
      </c>
      <c r="I87" s="101">
        <v>2700</v>
      </c>
      <c r="J87" s="101">
        <v>0</v>
      </c>
      <c r="K87" s="74">
        <f t="shared" si="18"/>
        <v>2700</v>
      </c>
      <c r="L87" s="101">
        <v>300</v>
      </c>
      <c r="M87" s="101">
        <v>0</v>
      </c>
      <c r="N87" s="74">
        <f t="shared" si="19"/>
        <v>300</v>
      </c>
      <c r="O87" s="98"/>
    </row>
    <row r="88" spans="1:15">
      <c r="A88" s="210"/>
      <c r="B88" s="210"/>
      <c r="C88" s="98" t="s">
        <v>1668</v>
      </c>
      <c r="D88" s="114">
        <v>7600</v>
      </c>
      <c r="E88" s="103">
        <v>0</v>
      </c>
      <c r="F88" s="101">
        <v>0</v>
      </c>
      <c r="G88" s="101">
        <v>0</v>
      </c>
      <c r="H88" s="74">
        <f t="shared" si="17"/>
        <v>0</v>
      </c>
      <c r="I88" s="101">
        <v>0</v>
      </c>
      <c r="J88" s="101">
        <v>0</v>
      </c>
      <c r="K88" s="74">
        <f t="shared" si="18"/>
        <v>0</v>
      </c>
      <c r="L88" s="101">
        <v>0</v>
      </c>
      <c r="M88" s="101">
        <v>0</v>
      </c>
      <c r="N88" s="74">
        <f t="shared" si="19"/>
        <v>0</v>
      </c>
      <c r="O88" s="201" t="s">
        <v>2152</v>
      </c>
    </row>
    <row r="89" spans="1:15">
      <c r="A89" s="210"/>
      <c r="B89" s="210"/>
      <c r="C89" s="98" t="s">
        <v>1669</v>
      </c>
      <c r="D89" s="114">
        <v>82728</v>
      </c>
      <c r="E89" s="103">
        <v>0</v>
      </c>
      <c r="F89" s="101">
        <v>0</v>
      </c>
      <c r="G89" s="101">
        <v>0</v>
      </c>
      <c r="H89" s="74">
        <f t="shared" si="17"/>
        <v>0</v>
      </c>
      <c r="I89" s="101">
        <v>0</v>
      </c>
      <c r="J89" s="101">
        <v>0</v>
      </c>
      <c r="K89" s="74">
        <f t="shared" si="18"/>
        <v>0</v>
      </c>
      <c r="L89" s="101">
        <v>0</v>
      </c>
      <c r="M89" s="101">
        <v>0</v>
      </c>
      <c r="N89" s="74">
        <f t="shared" si="19"/>
        <v>0</v>
      </c>
      <c r="O89" s="202"/>
    </row>
    <row r="90" spans="1:15">
      <c r="A90" s="210"/>
      <c r="B90" s="210"/>
      <c r="C90" s="98" t="s">
        <v>1670</v>
      </c>
      <c r="D90" s="114">
        <v>5000</v>
      </c>
      <c r="E90" s="103">
        <v>0</v>
      </c>
      <c r="F90" s="101">
        <v>0</v>
      </c>
      <c r="G90" s="101">
        <v>0</v>
      </c>
      <c r="H90" s="74">
        <f t="shared" si="17"/>
        <v>0</v>
      </c>
      <c r="I90" s="101">
        <v>0</v>
      </c>
      <c r="J90" s="101">
        <v>0</v>
      </c>
      <c r="K90" s="74">
        <f t="shared" si="18"/>
        <v>0</v>
      </c>
      <c r="L90" s="101">
        <v>0</v>
      </c>
      <c r="M90" s="101">
        <v>0</v>
      </c>
      <c r="N90" s="74">
        <f t="shared" si="19"/>
        <v>0</v>
      </c>
      <c r="O90" s="203"/>
    </row>
    <row r="91" spans="1:15">
      <c r="A91" s="211"/>
      <c r="B91" s="211"/>
      <c r="C91" s="1" t="s">
        <v>1</v>
      </c>
      <c r="D91" s="115">
        <f t="shared" ref="D91:K91" si="20">SUM(D84:D90)</f>
        <v>130628</v>
      </c>
      <c r="E91" s="39">
        <f t="shared" si="20"/>
        <v>15000</v>
      </c>
      <c r="F91" s="2">
        <f t="shared" si="20"/>
        <v>15000</v>
      </c>
      <c r="G91" s="2">
        <f t="shared" si="20"/>
        <v>0</v>
      </c>
      <c r="H91" s="2">
        <f t="shared" si="20"/>
        <v>15000</v>
      </c>
      <c r="I91" s="2">
        <f t="shared" si="20"/>
        <v>13500</v>
      </c>
      <c r="J91" s="2">
        <f t="shared" si="20"/>
        <v>0</v>
      </c>
      <c r="K91" s="2">
        <f t="shared" si="20"/>
        <v>13500</v>
      </c>
      <c r="L91" s="2">
        <f>SUM(L84:L90)</f>
        <v>1500</v>
      </c>
      <c r="M91" s="2">
        <f>SUM(M84:M90)</f>
        <v>0</v>
      </c>
      <c r="N91" s="2">
        <f>SUM(N84:N90)</f>
        <v>1500</v>
      </c>
      <c r="O91" s="131"/>
    </row>
    <row r="92" spans="1:15">
      <c r="A92" s="209">
        <v>8</v>
      </c>
      <c r="B92" s="209" t="s">
        <v>1671</v>
      </c>
      <c r="C92" s="98" t="s">
        <v>1672</v>
      </c>
      <c r="D92" s="114">
        <v>60000</v>
      </c>
      <c r="E92" s="103">
        <v>60000</v>
      </c>
      <c r="F92" s="101">
        <v>0</v>
      </c>
      <c r="G92" s="101">
        <v>60000</v>
      </c>
      <c r="H92" s="74">
        <f>SUM(F92:G92)</f>
        <v>60000</v>
      </c>
      <c r="I92" s="101">
        <v>0</v>
      </c>
      <c r="J92" s="101">
        <v>54000</v>
      </c>
      <c r="K92" s="74">
        <f>SUM(I92:J92)</f>
        <v>54000</v>
      </c>
      <c r="L92" s="101">
        <v>0</v>
      </c>
      <c r="M92" s="101">
        <v>6000</v>
      </c>
      <c r="N92" s="74">
        <f>SUM(L92:M92)</f>
        <v>6000</v>
      </c>
      <c r="O92" s="98"/>
    </row>
    <row r="93" spans="1:15">
      <c r="A93" s="210"/>
      <c r="B93" s="210"/>
      <c r="C93" s="98" t="s">
        <v>1673</v>
      </c>
      <c r="D93" s="114">
        <v>50000</v>
      </c>
      <c r="E93" s="103">
        <v>50000</v>
      </c>
      <c r="F93" s="101">
        <v>0</v>
      </c>
      <c r="G93" s="101">
        <v>50000</v>
      </c>
      <c r="H93" s="74">
        <f>SUM(F93:G93)</f>
        <v>50000</v>
      </c>
      <c r="I93" s="101">
        <v>0</v>
      </c>
      <c r="J93" s="101">
        <v>45000</v>
      </c>
      <c r="K93" s="74">
        <f>SUM(I93:J93)</f>
        <v>45000</v>
      </c>
      <c r="L93" s="101">
        <v>0</v>
      </c>
      <c r="M93" s="101">
        <v>5000</v>
      </c>
      <c r="N93" s="74">
        <f>SUM(L93:M93)</f>
        <v>5000</v>
      </c>
      <c r="O93" s="98"/>
    </row>
    <row r="94" spans="1:15" ht="31.5">
      <c r="A94" s="210"/>
      <c r="B94" s="210"/>
      <c r="C94" s="98" t="s">
        <v>1674</v>
      </c>
      <c r="D94" s="114">
        <v>250000</v>
      </c>
      <c r="E94" s="103">
        <v>0</v>
      </c>
      <c r="F94" s="101">
        <v>0</v>
      </c>
      <c r="G94" s="101">
        <v>0</v>
      </c>
      <c r="H94" s="74">
        <f>SUM(F94:G94)</f>
        <v>0</v>
      </c>
      <c r="I94" s="101">
        <v>0</v>
      </c>
      <c r="J94" s="101">
        <v>0</v>
      </c>
      <c r="K94" s="74">
        <f>SUM(I94:J94)</f>
        <v>0</v>
      </c>
      <c r="L94" s="101">
        <v>0</v>
      </c>
      <c r="M94" s="101">
        <v>0</v>
      </c>
      <c r="N94" s="74">
        <f>SUM(L94:M94)</f>
        <v>0</v>
      </c>
      <c r="O94" s="98" t="s">
        <v>2046</v>
      </c>
    </row>
    <row r="95" spans="1:15">
      <c r="A95" s="210"/>
      <c r="B95" s="210"/>
      <c r="C95" s="98" t="s">
        <v>1675</v>
      </c>
      <c r="D95" s="114">
        <v>180000</v>
      </c>
      <c r="E95" s="103">
        <v>144000</v>
      </c>
      <c r="F95" s="101">
        <v>0</v>
      </c>
      <c r="G95" s="101">
        <v>144000</v>
      </c>
      <c r="H95" s="74">
        <f>SUM(F95:G95)</f>
        <v>144000</v>
      </c>
      <c r="I95" s="101">
        <v>0</v>
      </c>
      <c r="J95" s="101">
        <v>129600</v>
      </c>
      <c r="K95" s="74">
        <f>SUM(I95:J95)</f>
        <v>129600</v>
      </c>
      <c r="L95" s="101">
        <v>0</v>
      </c>
      <c r="M95" s="101">
        <v>14400</v>
      </c>
      <c r="N95" s="74">
        <f>SUM(L95:M95)</f>
        <v>14400</v>
      </c>
      <c r="O95" s="98"/>
    </row>
    <row r="96" spans="1:15">
      <c r="A96" s="210"/>
      <c r="B96" s="210"/>
      <c r="C96" s="98" t="s">
        <v>1676</v>
      </c>
      <c r="D96" s="114">
        <v>115000</v>
      </c>
      <c r="E96" s="103">
        <v>20000</v>
      </c>
      <c r="F96" s="101">
        <v>0</v>
      </c>
      <c r="G96" s="101">
        <v>20000</v>
      </c>
      <c r="H96" s="74">
        <f t="shared" ref="H96:H101" si="21">SUM(F96:G96)</f>
        <v>20000</v>
      </c>
      <c r="I96" s="101">
        <v>0</v>
      </c>
      <c r="J96" s="101">
        <v>18000</v>
      </c>
      <c r="K96" s="74">
        <f t="shared" ref="K96:K101" si="22">SUM(I96:J96)</f>
        <v>18000</v>
      </c>
      <c r="L96" s="101">
        <v>0</v>
      </c>
      <c r="M96" s="101">
        <v>2000</v>
      </c>
      <c r="N96" s="74">
        <f t="shared" ref="N96:N101" si="23">SUM(L96:M96)</f>
        <v>2000</v>
      </c>
      <c r="O96" s="98"/>
    </row>
    <row r="97" spans="1:15" ht="31.5">
      <c r="A97" s="210"/>
      <c r="B97" s="210"/>
      <c r="C97" s="98" t="s">
        <v>1677</v>
      </c>
      <c r="D97" s="114">
        <v>42000</v>
      </c>
      <c r="E97" s="40">
        <v>0</v>
      </c>
      <c r="F97" s="101">
        <v>0</v>
      </c>
      <c r="G97" s="101">
        <v>0</v>
      </c>
      <c r="H97" s="74">
        <f t="shared" si="21"/>
        <v>0</v>
      </c>
      <c r="I97" s="101">
        <v>0</v>
      </c>
      <c r="J97" s="101">
        <v>0</v>
      </c>
      <c r="K97" s="74">
        <f t="shared" si="22"/>
        <v>0</v>
      </c>
      <c r="L97" s="101">
        <v>0</v>
      </c>
      <c r="M97" s="101">
        <v>0</v>
      </c>
      <c r="N97" s="74">
        <f t="shared" si="23"/>
        <v>0</v>
      </c>
      <c r="O97" s="98" t="s">
        <v>2046</v>
      </c>
    </row>
    <row r="98" spans="1:15">
      <c r="A98" s="210"/>
      <c r="B98" s="210"/>
      <c r="C98" s="98" t="s">
        <v>2072</v>
      </c>
      <c r="D98" s="114">
        <v>38300</v>
      </c>
      <c r="E98" s="40">
        <v>27000</v>
      </c>
      <c r="F98" s="101">
        <v>27000</v>
      </c>
      <c r="G98" s="101">
        <v>0</v>
      </c>
      <c r="H98" s="74">
        <f t="shared" si="21"/>
        <v>27000</v>
      </c>
      <c r="I98" s="101">
        <v>24300</v>
      </c>
      <c r="J98" s="101">
        <v>0</v>
      </c>
      <c r="K98" s="74">
        <f t="shared" si="22"/>
        <v>24300</v>
      </c>
      <c r="L98" s="101">
        <v>2700</v>
      </c>
      <c r="M98" s="101">
        <v>0</v>
      </c>
      <c r="N98" s="74">
        <f t="shared" si="23"/>
        <v>2700</v>
      </c>
      <c r="O98" s="98"/>
    </row>
    <row r="99" spans="1:15">
      <c r="A99" s="210"/>
      <c r="B99" s="210"/>
      <c r="C99" s="98" t="s">
        <v>1678</v>
      </c>
      <c r="D99" s="114">
        <v>35000</v>
      </c>
      <c r="E99" s="40">
        <v>0</v>
      </c>
      <c r="F99" s="101">
        <v>0</v>
      </c>
      <c r="G99" s="101">
        <v>0</v>
      </c>
      <c r="H99" s="74">
        <f t="shared" si="21"/>
        <v>0</v>
      </c>
      <c r="I99" s="101">
        <v>0</v>
      </c>
      <c r="J99" s="101">
        <v>0</v>
      </c>
      <c r="K99" s="74">
        <f t="shared" si="22"/>
        <v>0</v>
      </c>
      <c r="L99" s="101">
        <v>0</v>
      </c>
      <c r="M99" s="101">
        <v>0</v>
      </c>
      <c r="N99" s="74">
        <f t="shared" si="23"/>
        <v>0</v>
      </c>
      <c r="O99" s="201" t="s">
        <v>2046</v>
      </c>
    </row>
    <row r="100" spans="1:15">
      <c r="A100" s="210"/>
      <c r="B100" s="210"/>
      <c r="C100" s="98" t="s">
        <v>1679</v>
      </c>
      <c r="D100" s="114">
        <v>45000</v>
      </c>
      <c r="E100" s="40">
        <v>0</v>
      </c>
      <c r="F100" s="101">
        <v>0</v>
      </c>
      <c r="G100" s="101">
        <v>0</v>
      </c>
      <c r="H100" s="74">
        <f t="shared" si="21"/>
        <v>0</v>
      </c>
      <c r="I100" s="101">
        <v>0</v>
      </c>
      <c r="J100" s="101">
        <v>0</v>
      </c>
      <c r="K100" s="74">
        <f t="shared" si="22"/>
        <v>0</v>
      </c>
      <c r="L100" s="101">
        <v>0</v>
      </c>
      <c r="M100" s="101">
        <v>0</v>
      </c>
      <c r="N100" s="74">
        <f t="shared" si="23"/>
        <v>0</v>
      </c>
      <c r="O100" s="203"/>
    </row>
    <row r="101" spans="1:15">
      <c r="A101" s="210"/>
      <c r="B101" s="210"/>
      <c r="C101" s="98" t="s">
        <v>1680</v>
      </c>
      <c r="D101" s="114">
        <v>25000</v>
      </c>
      <c r="E101" s="40">
        <v>11000</v>
      </c>
      <c r="F101" s="101">
        <v>0</v>
      </c>
      <c r="G101" s="101">
        <v>10000</v>
      </c>
      <c r="H101" s="74">
        <f t="shared" si="21"/>
        <v>10000</v>
      </c>
      <c r="I101" s="101">
        <v>0</v>
      </c>
      <c r="J101" s="101">
        <v>9000</v>
      </c>
      <c r="K101" s="74">
        <f t="shared" si="22"/>
        <v>9000</v>
      </c>
      <c r="L101" s="101">
        <v>0</v>
      </c>
      <c r="M101" s="101">
        <v>1000</v>
      </c>
      <c r="N101" s="74">
        <f t="shared" si="23"/>
        <v>1000</v>
      </c>
      <c r="O101" s="98"/>
    </row>
    <row r="102" spans="1:15">
      <c r="A102" s="210"/>
      <c r="B102" s="210"/>
      <c r="C102" s="98" t="s">
        <v>1681</v>
      </c>
      <c r="D102" s="114">
        <v>3680</v>
      </c>
      <c r="E102" s="233">
        <v>0</v>
      </c>
      <c r="F102" s="198">
        <v>0</v>
      </c>
      <c r="G102" s="198">
        <v>0</v>
      </c>
      <c r="H102" s="204">
        <f>SUM(F102:G102)</f>
        <v>0</v>
      </c>
      <c r="I102" s="198">
        <v>0</v>
      </c>
      <c r="J102" s="198">
        <v>0</v>
      </c>
      <c r="K102" s="204">
        <f>SUM(I102:J102)</f>
        <v>0</v>
      </c>
      <c r="L102" s="198">
        <v>0</v>
      </c>
      <c r="M102" s="198">
        <v>0</v>
      </c>
      <c r="N102" s="204">
        <f>SUM(L102:M102)</f>
        <v>0</v>
      </c>
      <c r="O102" s="201" t="s">
        <v>2046</v>
      </c>
    </row>
    <row r="103" spans="1:15">
      <c r="A103" s="210"/>
      <c r="B103" s="210"/>
      <c r="C103" s="98" t="s">
        <v>1682</v>
      </c>
      <c r="D103" s="114">
        <v>5590</v>
      </c>
      <c r="E103" s="234"/>
      <c r="F103" s="199"/>
      <c r="G103" s="199"/>
      <c r="H103" s="206"/>
      <c r="I103" s="199"/>
      <c r="J103" s="199"/>
      <c r="K103" s="206"/>
      <c r="L103" s="199"/>
      <c r="M103" s="199"/>
      <c r="N103" s="206"/>
      <c r="O103" s="202"/>
    </row>
    <row r="104" spans="1:15">
      <c r="A104" s="210"/>
      <c r="B104" s="210"/>
      <c r="C104" s="98" t="s">
        <v>1683</v>
      </c>
      <c r="D104" s="114">
        <v>3900</v>
      </c>
      <c r="E104" s="234"/>
      <c r="F104" s="199"/>
      <c r="G104" s="199"/>
      <c r="H104" s="206"/>
      <c r="I104" s="199"/>
      <c r="J104" s="199"/>
      <c r="K104" s="206"/>
      <c r="L104" s="199"/>
      <c r="M104" s="199"/>
      <c r="N104" s="206"/>
      <c r="O104" s="202"/>
    </row>
    <row r="105" spans="1:15">
      <c r="A105" s="210"/>
      <c r="B105" s="210"/>
      <c r="C105" s="98" t="s">
        <v>1684</v>
      </c>
      <c r="D105" s="114">
        <v>4990</v>
      </c>
      <c r="E105" s="234"/>
      <c r="F105" s="199"/>
      <c r="G105" s="199"/>
      <c r="H105" s="206"/>
      <c r="I105" s="199"/>
      <c r="J105" s="199"/>
      <c r="K105" s="206"/>
      <c r="L105" s="199"/>
      <c r="M105" s="199"/>
      <c r="N105" s="206"/>
      <c r="O105" s="202"/>
    </row>
    <row r="106" spans="1:15">
      <c r="A106" s="210"/>
      <c r="B106" s="210"/>
      <c r="C106" s="98" t="s">
        <v>1685</v>
      </c>
      <c r="D106" s="114">
        <v>4300</v>
      </c>
      <c r="E106" s="234"/>
      <c r="F106" s="199"/>
      <c r="G106" s="199"/>
      <c r="H106" s="206"/>
      <c r="I106" s="199"/>
      <c r="J106" s="199"/>
      <c r="K106" s="206"/>
      <c r="L106" s="199"/>
      <c r="M106" s="199"/>
      <c r="N106" s="206"/>
      <c r="O106" s="202"/>
    </row>
    <row r="107" spans="1:15">
      <c r="A107" s="210"/>
      <c r="B107" s="210"/>
      <c r="C107" s="98" t="s">
        <v>1686</v>
      </c>
      <c r="D107" s="114">
        <v>3000</v>
      </c>
      <c r="E107" s="234"/>
      <c r="F107" s="199"/>
      <c r="G107" s="199"/>
      <c r="H107" s="206"/>
      <c r="I107" s="199"/>
      <c r="J107" s="199"/>
      <c r="K107" s="206"/>
      <c r="L107" s="199"/>
      <c r="M107" s="199"/>
      <c r="N107" s="206"/>
      <c r="O107" s="202"/>
    </row>
    <row r="108" spans="1:15">
      <c r="A108" s="210"/>
      <c r="B108" s="210"/>
      <c r="C108" s="98" t="s">
        <v>1687</v>
      </c>
      <c r="D108" s="114">
        <v>2400</v>
      </c>
      <c r="E108" s="234"/>
      <c r="F108" s="199"/>
      <c r="G108" s="199"/>
      <c r="H108" s="206"/>
      <c r="I108" s="199"/>
      <c r="J108" s="199"/>
      <c r="K108" s="206"/>
      <c r="L108" s="199"/>
      <c r="M108" s="199"/>
      <c r="N108" s="206"/>
      <c r="O108" s="202"/>
    </row>
    <row r="109" spans="1:15">
      <c r="A109" s="210"/>
      <c r="B109" s="210"/>
      <c r="C109" s="98" t="s">
        <v>1688</v>
      </c>
      <c r="D109" s="114">
        <v>4300</v>
      </c>
      <c r="E109" s="234"/>
      <c r="F109" s="199"/>
      <c r="G109" s="199"/>
      <c r="H109" s="206"/>
      <c r="I109" s="199"/>
      <c r="J109" s="199"/>
      <c r="K109" s="206"/>
      <c r="L109" s="199"/>
      <c r="M109" s="199"/>
      <c r="N109" s="206"/>
      <c r="O109" s="202"/>
    </row>
    <row r="110" spans="1:15">
      <c r="A110" s="210"/>
      <c r="B110" s="210"/>
      <c r="C110" s="98" t="s">
        <v>1689</v>
      </c>
      <c r="D110" s="114">
        <v>3600</v>
      </c>
      <c r="E110" s="234"/>
      <c r="F110" s="199"/>
      <c r="G110" s="199"/>
      <c r="H110" s="206"/>
      <c r="I110" s="199"/>
      <c r="J110" s="199"/>
      <c r="K110" s="206"/>
      <c r="L110" s="199"/>
      <c r="M110" s="199"/>
      <c r="N110" s="206"/>
      <c r="O110" s="202"/>
    </row>
    <row r="111" spans="1:15">
      <c r="A111" s="210"/>
      <c r="B111" s="210"/>
      <c r="C111" s="98" t="s">
        <v>1690</v>
      </c>
      <c r="D111" s="114">
        <v>1000</v>
      </c>
      <c r="E111" s="234"/>
      <c r="F111" s="199"/>
      <c r="G111" s="199"/>
      <c r="H111" s="206"/>
      <c r="I111" s="199"/>
      <c r="J111" s="199"/>
      <c r="K111" s="206"/>
      <c r="L111" s="199"/>
      <c r="M111" s="199"/>
      <c r="N111" s="206"/>
      <c r="O111" s="202"/>
    </row>
    <row r="112" spans="1:15">
      <c r="A112" s="210"/>
      <c r="B112" s="210"/>
      <c r="C112" s="98" t="s">
        <v>1691</v>
      </c>
      <c r="D112" s="114">
        <v>2500</v>
      </c>
      <c r="E112" s="235"/>
      <c r="F112" s="200"/>
      <c r="G112" s="200"/>
      <c r="H112" s="205"/>
      <c r="I112" s="200"/>
      <c r="J112" s="200"/>
      <c r="K112" s="205"/>
      <c r="L112" s="200"/>
      <c r="M112" s="200"/>
      <c r="N112" s="205"/>
      <c r="O112" s="203"/>
    </row>
    <row r="113" spans="1:15">
      <c r="A113" s="211"/>
      <c r="B113" s="211"/>
      <c r="C113" s="1" t="s">
        <v>1</v>
      </c>
      <c r="D113" s="115">
        <f t="shared" ref="D113:K113" si="24">SUM(D92:D112)</f>
        <v>879560</v>
      </c>
      <c r="E113" s="39">
        <f t="shared" si="24"/>
        <v>312000</v>
      </c>
      <c r="F113" s="2">
        <f t="shared" si="24"/>
        <v>27000</v>
      </c>
      <c r="G113" s="2">
        <f t="shared" si="24"/>
        <v>284000</v>
      </c>
      <c r="H113" s="2">
        <f t="shared" si="24"/>
        <v>311000</v>
      </c>
      <c r="I113" s="2">
        <f t="shared" si="24"/>
        <v>24300</v>
      </c>
      <c r="J113" s="2">
        <f t="shared" si="24"/>
        <v>255600</v>
      </c>
      <c r="K113" s="2">
        <f t="shared" si="24"/>
        <v>279900</v>
      </c>
      <c r="L113" s="2">
        <f>SUM(L92:L112)</f>
        <v>2700</v>
      </c>
      <c r="M113" s="2">
        <f>SUM(M92:M112)</f>
        <v>28400</v>
      </c>
      <c r="N113" s="2">
        <f>SUM(N92:N112)</f>
        <v>31100</v>
      </c>
      <c r="O113" s="131"/>
    </row>
    <row r="114" spans="1:15" ht="63">
      <c r="A114" s="209">
        <v>9</v>
      </c>
      <c r="B114" s="209" t="s">
        <v>1692</v>
      </c>
      <c r="C114" s="63" t="s">
        <v>2073</v>
      </c>
      <c r="D114" s="123">
        <v>99800</v>
      </c>
      <c r="E114" s="129">
        <v>95000</v>
      </c>
      <c r="F114" s="101">
        <v>0</v>
      </c>
      <c r="G114" s="101">
        <v>95000</v>
      </c>
      <c r="H114" s="74">
        <f>SUM(F114:G114)</f>
        <v>95000</v>
      </c>
      <c r="I114" s="101">
        <v>0</v>
      </c>
      <c r="J114" s="101">
        <v>85500</v>
      </c>
      <c r="K114" s="74">
        <f>SUM(I114:J114)</f>
        <v>85500</v>
      </c>
      <c r="L114" s="101">
        <v>0</v>
      </c>
      <c r="M114" s="101">
        <v>9500</v>
      </c>
      <c r="N114" s="74">
        <f>SUM(L114:M114)</f>
        <v>9500</v>
      </c>
      <c r="O114" s="98" t="s">
        <v>2128</v>
      </c>
    </row>
    <row r="115" spans="1:15" ht="31.5">
      <c r="A115" s="210"/>
      <c r="B115" s="210"/>
      <c r="C115" s="98" t="s">
        <v>105</v>
      </c>
      <c r="D115" s="124">
        <v>33000</v>
      </c>
      <c r="E115" s="99">
        <v>0</v>
      </c>
      <c r="F115" s="101">
        <v>0</v>
      </c>
      <c r="G115" s="101">
        <v>0</v>
      </c>
      <c r="H115" s="74">
        <f>SUM(F115:G115)</f>
        <v>0</v>
      </c>
      <c r="I115" s="101">
        <v>0</v>
      </c>
      <c r="J115" s="101">
        <v>0</v>
      </c>
      <c r="K115" s="74">
        <f>SUM(I115:J115)</f>
        <v>0</v>
      </c>
      <c r="L115" s="101">
        <v>0</v>
      </c>
      <c r="M115" s="101">
        <v>0</v>
      </c>
      <c r="N115" s="74">
        <f>SUM(L115:M115)</f>
        <v>0</v>
      </c>
      <c r="O115" s="98" t="s">
        <v>2047</v>
      </c>
    </row>
    <row r="116" spans="1:15">
      <c r="A116" s="210"/>
      <c r="B116" s="210"/>
      <c r="C116" s="98" t="s">
        <v>580</v>
      </c>
      <c r="D116" s="137">
        <v>6000</v>
      </c>
      <c r="E116" s="84">
        <v>6000</v>
      </c>
      <c r="F116" s="101">
        <v>6000</v>
      </c>
      <c r="G116" s="101">
        <v>0</v>
      </c>
      <c r="H116" s="74">
        <f>SUM(F116:G116)</f>
        <v>6000</v>
      </c>
      <c r="I116" s="101">
        <v>5400</v>
      </c>
      <c r="J116" s="101">
        <v>0</v>
      </c>
      <c r="K116" s="74">
        <f>SUM(I116:J116)</f>
        <v>5400</v>
      </c>
      <c r="L116" s="101">
        <v>600</v>
      </c>
      <c r="M116" s="101">
        <v>0</v>
      </c>
      <c r="N116" s="74">
        <f>SUM(L116:M116)</f>
        <v>600</v>
      </c>
      <c r="O116" s="98"/>
    </row>
    <row r="117" spans="1:15">
      <c r="A117" s="210"/>
      <c r="B117" s="210"/>
      <c r="C117" s="100" t="s">
        <v>1693</v>
      </c>
      <c r="D117" s="138">
        <v>15000</v>
      </c>
      <c r="E117" s="230">
        <v>0</v>
      </c>
      <c r="F117" s="198">
        <v>0</v>
      </c>
      <c r="G117" s="198">
        <v>0</v>
      </c>
      <c r="H117" s="204">
        <f>SUM(F117:G117)</f>
        <v>0</v>
      </c>
      <c r="I117" s="198">
        <v>0</v>
      </c>
      <c r="J117" s="198">
        <v>0</v>
      </c>
      <c r="K117" s="204">
        <f>SUM(I117:J117)</f>
        <v>0</v>
      </c>
      <c r="L117" s="198">
        <v>0</v>
      </c>
      <c r="M117" s="198">
        <v>0</v>
      </c>
      <c r="N117" s="204">
        <f>SUM(L117:M117)</f>
        <v>0</v>
      </c>
      <c r="O117" s="201" t="s">
        <v>2046</v>
      </c>
    </row>
    <row r="118" spans="1:15">
      <c r="A118" s="210"/>
      <c r="B118" s="210"/>
      <c r="C118" s="98" t="s">
        <v>2051</v>
      </c>
      <c r="D118" s="137">
        <v>3200</v>
      </c>
      <c r="E118" s="231"/>
      <c r="F118" s="199"/>
      <c r="G118" s="199"/>
      <c r="H118" s="206"/>
      <c r="I118" s="199"/>
      <c r="J118" s="199"/>
      <c r="K118" s="206"/>
      <c r="L118" s="199"/>
      <c r="M118" s="199"/>
      <c r="N118" s="206"/>
      <c r="O118" s="202"/>
    </row>
    <row r="119" spans="1:15">
      <c r="A119" s="210"/>
      <c r="B119" s="210"/>
      <c r="C119" s="98" t="s">
        <v>2052</v>
      </c>
      <c r="D119" s="137">
        <v>4000</v>
      </c>
      <c r="E119" s="231"/>
      <c r="F119" s="199"/>
      <c r="G119" s="199"/>
      <c r="H119" s="206"/>
      <c r="I119" s="199"/>
      <c r="J119" s="199"/>
      <c r="K119" s="206"/>
      <c r="L119" s="199"/>
      <c r="M119" s="199"/>
      <c r="N119" s="206"/>
      <c r="O119" s="202"/>
    </row>
    <row r="120" spans="1:15">
      <c r="A120" s="210"/>
      <c r="B120" s="210"/>
      <c r="C120" s="98" t="s">
        <v>248</v>
      </c>
      <c r="D120" s="137">
        <v>8720</v>
      </c>
      <c r="E120" s="232"/>
      <c r="F120" s="200"/>
      <c r="G120" s="200"/>
      <c r="H120" s="205"/>
      <c r="I120" s="200"/>
      <c r="J120" s="200"/>
      <c r="K120" s="205"/>
      <c r="L120" s="200"/>
      <c r="M120" s="200"/>
      <c r="N120" s="205"/>
      <c r="O120" s="203"/>
    </row>
    <row r="121" spans="1:15">
      <c r="A121" s="210"/>
      <c r="B121" s="210"/>
      <c r="C121" s="98" t="s">
        <v>2053</v>
      </c>
      <c r="D121" s="137">
        <v>10200</v>
      </c>
      <c r="E121" s="84">
        <v>3400</v>
      </c>
      <c r="F121" s="101">
        <v>3400</v>
      </c>
      <c r="G121" s="101">
        <v>0</v>
      </c>
      <c r="H121" s="74">
        <f>SUM(F121:G121)</f>
        <v>3400</v>
      </c>
      <c r="I121" s="101">
        <v>3060</v>
      </c>
      <c r="J121" s="101">
        <v>0</v>
      </c>
      <c r="K121" s="74">
        <f>SUM(I121:J121)</f>
        <v>3060</v>
      </c>
      <c r="L121" s="101">
        <v>340</v>
      </c>
      <c r="M121" s="101">
        <v>0</v>
      </c>
      <c r="N121" s="74">
        <f>SUM(L121:M121)</f>
        <v>340</v>
      </c>
      <c r="O121" s="98" t="s">
        <v>2129</v>
      </c>
    </row>
    <row r="122" spans="1:15">
      <c r="A122" s="210"/>
      <c r="B122" s="210"/>
      <c r="C122" s="98" t="s">
        <v>2074</v>
      </c>
      <c r="D122" s="137">
        <v>14880</v>
      </c>
      <c r="E122" s="84">
        <v>4960</v>
      </c>
      <c r="F122" s="101">
        <v>4900</v>
      </c>
      <c r="G122" s="101">
        <v>0</v>
      </c>
      <c r="H122" s="74">
        <f>SUM(F122:G122)</f>
        <v>4900</v>
      </c>
      <c r="I122" s="101">
        <v>4410</v>
      </c>
      <c r="J122" s="101">
        <v>0</v>
      </c>
      <c r="K122" s="74">
        <f>SUM(I122:J122)</f>
        <v>4410</v>
      </c>
      <c r="L122" s="101">
        <v>490</v>
      </c>
      <c r="M122" s="101">
        <v>0</v>
      </c>
      <c r="N122" s="74">
        <f>SUM(L122:M122)</f>
        <v>490</v>
      </c>
      <c r="O122" s="98" t="s">
        <v>2130</v>
      </c>
    </row>
    <row r="123" spans="1:15" ht="31.5">
      <c r="A123" s="210"/>
      <c r="B123" s="210"/>
      <c r="C123" s="98" t="s">
        <v>1694</v>
      </c>
      <c r="D123" s="124">
        <v>7000</v>
      </c>
      <c r="E123" s="99">
        <v>0</v>
      </c>
      <c r="F123" s="101">
        <v>0</v>
      </c>
      <c r="G123" s="101">
        <v>0</v>
      </c>
      <c r="H123" s="74">
        <f>SUM(F123:G123)</f>
        <v>0</v>
      </c>
      <c r="I123" s="101">
        <v>0</v>
      </c>
      <c r="J123" s="101">
        <v>0</v>
      </c>
      <c r="K123" s="74">
        <f>SUM(I123:J123)</f>
        <v>0</v>
      </c>
      <c r="L123" s="101">
        <v>0</v>
      </c>
      <c r="M123" s="101">
        <v>0</v>
      </c>
      <c r="N123" s="74">
        <f>SUM(L123:M123)</f>
        <v>0</v>
      </c>
      <c r="O123" s="98" t="s">
        <v>2048</v>
      </c>
    </row>
    <row r="124" spans="1:15">
      <c r="A124" s="211"/>
      <c r="B124" s="211"/>
      <c r="C124" s="62" t="s">
        <v>1</v>
      </c>
      <c r="D124" s="116">
        <f t="shared" ref="D124:K124" si="25">SUM(D114:D123)</f>
        <v>201800</v>
      </c>
      <c r="E124" s="72">
        <f t="shared" si="25"/>
        <v>109360</v>
      </c>
      <c r="F124" s="2">
        <f t="shared" si="25"/>
        <v>14300</v>
      </c>
      <c r="G124" s="2">
        <f t="shared" si="25"/>
        <v>95000</v>
      </c>
      <c r="H124" s="2">
        <f t="shared" si="25"/>
        <v>109300</v>
      </c>
      <c r="I124" s="2">
        <f t="shared" si="25"/>
        <v>12870</v>
      </c>
      <c r="J124" s="2">
        <f t="shared" si="25"/>
        <v>85500</v>
      </c>
      <c r="K124" s="2">
        <f t="shared" si="25"/>
        <v>98370</v>
      </c>
      <c r="L124" s="2">
        <f>SUM(L114:L123)</f>
        <v>1430</v>
      </c>
      <c r="M124" s="2">
        <f>SUM(M114:M123)</f>
        <v>9500</v>
      </c>
      <c r="N124" s="2">
        <f>SUM(N114:N123)</f>
        <v>10930</v>
      </c>
      <c r="O124" s="131"/>
    </row>
    <row r="125" spans="1:15" ht="47.25">
      <c r="A125" s="209">
        <v>10</v>
      </c>
      <c r="B125" s="209" t="s">
        <v>1697</v>
      </c>
      <c r="C125" s="55" t="s">
        <v>2075</v>
      </c>
      <c r="D125" s="114">
        <v>67200</v>
      </c>
      <c r="E125" s="103">
        <v>34200</v>
      </c>
      <c r="F125" s="101">
        <v>0</v>
      </c>
      <c r="G125" s="101">
        <v>34000</v>
      </c>
      <c r="H125" s="74">
        <f>SUM(F125:G125)</f>
        <v>34000</v>
      </c>
      <c r="I125" s="101">
        <v>0</v>
      </c>
      <c r="J125" s="101">
        <v>30600</v>
      </c>
      <c r="K125" s="74">
        <f>SUM(I125:J125)</f>
        <v>30600</v>
      </c>
      <c r="L125" s="101">
        <v>0</v>
      </c>
      <c r="M125" s="101">
        <v>3400</v>
      </c>
      <c r="N125" s="74">
        <f>SUM(L125:M125)</f>
        <v>3400</v>
      </c>
      <c r="O125" s="98" t="s">
        <v>2077</v>
      </c>
    </row>
    <row r="126" spans="1:15">
      <c r="A126" s="210"/>
      <c r="B126" s="210"/>
      <c r="C126" s="55" t="s">
        <v>1695</v>
      </c>
      <c r="D126" s="139">
        <v>3500</v>
      </c>
      <c r="E126" s="140">
        <v>3500</v>
      </c>
      <c r="F126" s="101">
        <v>3500</v>
      </c>
      <c r="G126" s="101">
        <v>0</v>
      </c>
      <c r="H126" s="74">
        <f>SUM(F126:G126)</f>
        <v>3500</v>
      </c>
      <c r="I126" s="101">
        <v>3150</v>
      </c>
      <c r="J126" s="101">
        <v>0</v>
      </c>
      <c r="K126" s="74">
        <f>SUM(I126:J126)</f>
        <v>3150</v>
      </c>
      <c r="L126" s="101">
        <v>350</v>
      </c>
      <c r="M126" s="101">
        <v>0</v>
      </c>
      <c r="N126" s="74">
        <f>SUM(L126:M126)</f>
        <v>350</v>
      </c>
      <c r="O126" s="98"/>
    </row>
    <row r="127" spans="1:15">
      <c r="A127" s="210"/>
      <c r="B127" s="210"/>
      <c r="C127" s="55" t="s">
        <v>1617</v>
      </c>
      <c r="D127" s="114">
        <v>1700</v>
      </c>
      <c r="E127" s="103">
        <v>1700</v>
      </c>
      <c r="F127" s="101">
        <v>1700</v>
      </c>
      <c r="G127" s="101">
        <v>0</v>
      </c>
      <c r="H127" s="74">
        <f>SUM(F127:G127)</f>
        <v>1700</v>
      </c>
      <c r="I127" s="101">
        <v>1530</v>
      </c>
      <c r="J127" s="101">
        <v>0</v>
      </c>
      <c r="K127" s="74">
        <f>SUM(I127:J127)</f>
        <v>1530</v>
      </c>
      <c r="L127" s="101">
        <v>170</v>
      </c>
      <c r="M127" s="101">
        <v>0</v>
      </c>
      <c r="N127" s="74">
        <f>SUM(L127:M127)</f>
        <v>170</v>
      </c>
      <c r="O127" s="98"/>
    </row>
    <row r="128" spans="1:15">
      <c r="A128" s="210"/>
      <c r="B128" s="210"/>
      <c r="C128" s="55" t="s">
        <v>1696</v>
      </c>
      <c r="D128" s="139">
        <v>12480</v>
      </c>
      <c r="E128" s="215">
        <v>0</v>
      </c>
      <c r="F128" s="198">
        <v>0</v>
      </c>
      <c r="G128" s="198">
        <v>0</v>
      </c>
      <c r="H128" s="204">
        <f>SUM(F128:G128)</f>
        <v>0</v>
      </c>
      <c r="I128" s="198">
        <v>0</v>
      </c>
      <c r="J128" s="198">
        <v>0</v>
      </c>
      <c r="K128" s="204">
        <f>SUM(I128:J128)</f>
        <v>0</v>
      </c>
      <c r="L128" s="198">
        <v>0</v>
      </c>
      <c r="M128" s="198">
        <v>0</v>
      </c>
      <c r="N128" s="204">
        <f>SUM(L128:M128)</f>
        <v>0</v>
      </c>
      <c r="O128" s="201" t="s">
        <v>2046</v>
      </c>
    </row>
    <row r="129" spans="1:15">
      <c r="A129" s="210"/>
      <c r="B129" s="210"/>
      <c r="C129" s="55" t="s">
        <v>1698</v>
      </c>
      <c r="D129" s="139">
        <v>3500</v>
      </c>
      <c r="E129" s="217"/>
      <c r="F129" s="200"/>
      <c r="G129" s="200"/>
      <c r="H129" s="205"/>
      <c r="I129" s="200"/>
      <c r="J129" s="200"/>
      <c r="K129" s="205"/>
      <c r="L129" s="200"/>
      <c r="M129" s="200"/>
      <c r="N129" s="205"/>
      <c r="O129" s="203"/>
    </row>
    <row r="130" spans="1:15">
      <c r="A130" s="210"/>
      <c r="B130" s="210"/>
      <c r="C130" s="55" t="s">
        <v>1699</v>
      </c>
      <c r="D130" s="139">
        <v>3060</v>
      </c>
      <c r="E130" s="140">
        <v>3000</v>
      </c>
      <c r="F130" s="101">
        <v>3000</v>
      </c>
      <c r="G130" s="101">
        <v>0</v>
      </c>
      <c r="H130" s="74">
        <f>SUM(F130:G130)</f>
        <v>3000</v>
      </c>
      <c r="I130" s="101">
        <v>2700</v>
      </c>
      <c r="J130" s="101">
        <v>0</v>
      </c>
      <c r="K130" s="74">
        <f>SUM(I130:J130)</f>
        <v>2700</v>
      </c>
      <c r="L130" s="101">
        <v>300</v>
      </c>
      <c r="M130" s="101">
        <v>0</v>
      </c>
      <c r="N130" s="74">
        <f>SUM(L130:M130)</f>
        <v>300</v>
      </c>
      <c r="O130" s="98"/>
    </row>
    <row r="131" spans="1:15">
      <c r="A131" s="210"/>
      <c r="B131" s="210"/>
      <c r="C131" s="55" t="s">
        <v>1700</v>
      </c>
      <c r="D131" s="139">
        <v>2460</v>
      </c>
      <c r="E131" s="140">
        <v>0</v>
      </c>
      <c r="F131" s="198">
        <v>0</v>
      </c>
      <c r="G131" s="198">
        <v>0</v>
      </c>
      <c r="H131" s="204">
        <f>SUM(F131:G131)</f>
        <v>0</v>
      </c>
      <c r="I131" s="198">
        <v>0</v>
      </c>
      <c r="J131" s="198">
        <v>0</v>
      </c>
      <c r="K131" s="204">
        <f>SUM(I131:J131)</f>
        <v>0</v>
      </c>
      <c r="L131" s="198">
        <v>0</v>
      </c>
      <c r="M131" s="198">
        <v>0</v>
      </c>
      <c r="N131" s="204">
        <f>SUM(L131:M131)</f>
        <v>0</v>
      </c>
      <c r="O131" s="201" t="s">
        <v>2046</v>
      </c>
    </row>
    <row r="132" spans="1:15">
      <c r="A132" s="210"/>
      <c r="B132" s="210"/>
      <c r="C132" s="55" t="s">
        <v>1701</v>
      </c>
      <c r="D132" s="139">
        <v>600</v>
      </c>
      <c r="E132" s="140">
        <v>0</v>
      </c>
      <c r="F132" s="199"/>
      <c r="G132" s="199"/>
      <c r="H132" s="206"/>
      <c r="I132" s="199"/>
      <c r="J132" s="199"/>
      <c r="K132" s="206"/>
      <c r="L132" s="199"/>
      <c r="M132" s="199"/>
      <c r="N132" s="206"/>
      <c r="O132" s="202"/>
    </row>
    <row r="133" spans="1:15">
      <c r="A133" s="210"/>
      <c r="B133" s="210"/>
      <c r="C133" s="55" t="s">
        <v>1702</v>
      </c>
      <c r="D133" s="139">
        <v>600</v>
      </c>
      <c r="E133" s="140">
        <v>0</v>
      </c>
      <c r="F133" s="199"/>
      <c r="G133" s="199"/>
      <c r="H133" s="206"/>
      <c r="I133" s="199"/>
      <c r="J133" s="199"/>
      <c r="K133" s="206"/>
      <c r="L133" s="199"/>
      <c r="M133" s="199"/>
      <c r="N133" s="206"/>
      <c r="O133" s="202"/>
    </row>
    <row r="134" spans="1:15">
      <c r="A134" s="210"/>
      <c r="B134" s="210"/>
      <c r="C134" s="55" t="s">
        <v>1703</v>
      </c>
      <c r="D134" s="139">
        <v>25000</v>
      </c>
      <c r="E134" s="140">
        <v>0</v>
      </c>
      <c r="F134" s="199"/>
      <c r="G134" s="199"/>
      <c r="H134" s="206"/>
      <c r="I134" s="199"/>
      <c r="J134" s="199"/>
      <c r="K134" s="206"/>
      <c r="L134" s="199"/>
      <c r="M134" s="199"/>
      <c r="N134" s="206"/>
      <c r="O134" s="202"/>
    </row>
    <row r="135" spans="1:15">
      <c r="A135" s="210"/>
      <c r="B135" s="210"/>
      <c r="C135" s="55" t="s">
        <v>1704</v>
      </c>
      <c r="D135" s="139">
        <v>4000</v>
      </c>
      <c r="E135" s="140">
        <v>0</v>
      </c>
      <c r="F135" s="200"/>
      <c r="G135" s="200"/>
      <c r="H135" s="205"/>
      <c r="I135" s="200"/>
      <c r="J135" s="200"/>
      <c r="K135" s="205"/>
      <c r="L135" s="200"/>
      <c r="M135" s="200"/>
      <c r="N135" s="205"/>
      <c r="O135" s="203"/>
    </row>
    <row r="136" spans="1:15">
      <c r="A136" s="210"/>
      <c r="B136" s="210"/>
      <c r="C136" s="55" t="s">
        <v>1705</v>
      </c>
      <c r="D136" s="139">
        <v>6000</v>
      </c>
      <c r="E136" s="140">
        <v>6000</v>
      </c>
      <c r="F136" s="101">
        <v>6000</v>
      </c>
      <c r="G136" s="101">
        <v>0</v>
      </c>
      <c r="H136" s="74">
        <f>SUM(F136:G136)</f>
        <v>6000</v>
      </c>
      <c r="I136" s="101">
        <v>5400</v>
      </c>
      <c r="J136" s="101">
        <v>0</v>
      </c>
      <c r="K136" s="74">
        <f>SUM(I136:J136)</f>
        <v>5400</v>
      </c>
      <c r="L136" s="101">
        <v>600</v>
      </c>
      <c r="M136" s="101">
        <v>0</v>
      </c>
      <c r="N136" s="74">
        <f>SUM(L136:M136)</f>
        <v>600</v>
      </c>
      <c r="O136" s="98"/>
    </row>
    <row r="137" spans="1:15">
      <c r="A137" s="211"/>
      <c r="B137" s="211"/>
      <c r="C137" s="1" t="s">
        <v>1</v>
      </c>
      <c r="D137" s="115">
        <f t="shared" ref="D137:K137" si="26">SUM(D125:D136)</f>
        <v>130100</v>
      </c>
      <c r="E137" s="39">
        <f t="shared" si="26"/>
        <v>48400</v>
      </c>
      <c r="F137" s="2">
        <f t="shared" si="26"/>
        <v>14200</v>
      </c>
      <c r="G137" s="2">
        <f t="shared" si="26"/>
        <v>34000</v>
      </c>
      <c r="H137" s="2">
        <f t="shared" si="26"/>
        <v>48200</v>
      </c>
      <c r="I137" s="2">
        <f t="shared" si="26"/>
        <v>12780</v>
      </c>
      <c r="J137" s="2">
        <f t="shared" si="26"/>
        <v>30600</v>
      </c>
      <c r="K137" s="2">
        <f t="shared" si="26"/>
        <v>43380</v>
      </c>
      <c r="L137" s="2">
        <f>SUM(L125:L136)</f>
        <v>1420</v>
      </c>
      <c r="M137" s="2">
        <f>SUM(M125:M136)</f>
        <v>3400</v>
      </c>
      <c r="N137" s="2">
        <f>SUM(N125:N136)</f>
        <v>4820</v>
      </c>
      <c r="O137" s="131"/>
    </row>
    <row r="138" spans="1:15" ht="31.5">
      <c r="A138" s="209">
        <v>11</v>
      </c>
      <c r="B138" s="209" t="s">
        <v>1706</v>
      </c>
      <c r="C138" s="98" t="s">
        <v>1707</v>
      </c>
      <c r="D138" s="114">
        <v>4000</v>
      </c>
      <c r="E138" s="103">
        <v>0</v>
      </c>
      <c r="F138" s="101">
        <v>0</v>
      </c>
      <c r="G138" s="101">
        <v>0</v>
      </c>
      <c r="H138" s="74">
        <f>SUM(F138:G138)</f>
        <v>0</v>
      </c>
      <c r="I138" s="101">
        <v>0</v>
      </c>
      <c r="J138" s="101">
        <v>0</v>
      </c>
      <c r="K138" s="74">
        <f>SUM(I138:J138)</f>
        <v>0</v>
      </c>
      <c r="L138" s="101">
        <v>0</v>
      </c>
      <c r="M138" s="101">
        <v>0</v>
      </c>
      <c r="N138" s="74">
        <f>SUM(L138:M138)</f>
        <v>0</v>
      </c>
      <c r="O138" s="98" t="s">
        <v>2047</v>
      </c>
    </row>
    <row r="139" spans="1:15">
      <c r="A139" s="210"/>
      <c r="B139" s="210"/>
      <c r="C139" s="98" t="s">
        <v>1708</v>
      </c>
      <c r="D139" s="139">
        <v>9500</v>
      </c>
      <c r="E139" s="215">
        <v>28500</v>
      </c>
      <c r="F139" s="198">
        <v>0</v>
      </c>
      <c r="G139" s="198">
        <v>28000</v>
      </c>
      <c r="H139" s="204">
        <f>SUM(F139:G139)</f>
        <v>28000</v>
      </c>
      <c r="I139" s="198">
        <v>0</v>
      </c>
      <c r="J139" s="198">
        <v>25200</v>
      </c>
      <c r="K139" s="204">
        <f>SUM(I139:J139)</f>
        <v>25200</v>
      </c>
      <c r="L139" s="198">
        <v>0</v>
      </c>
      <c r="M139" s="198">
        <v>2800</v>
      </c>
      <c r="N139" s="204">
        <f>SUM(L139:M139)</f>
        <v>2800</v>
      </c>
      <c r="O139" s="201"/>
    </row>
    <row r="140" spans="1:15">
      <c r="A140" s="210"/>
      <c r="B140" s="210"/>
      <c r="C140" s="98" t="s">
        <v>1709</v>
      </c>
      <c r="D140" s="139">
        <v>25000</v>
      </c>
      <c r="E140" s="217"/>
      <c r="F140" s="200"/>
      <c r="G140" s="200"/>
      <c r="H140" s="205"/>
      <c r="I140" s="200"/>
      <c r="J140" s="200"/>
      <c r="K140" s="205"/>
      <c r="L140" s="200"/>
      <c r="M140" s="200"/>
      <c r="N140" s="205"/>
      <c r="O140" s="203"/>
    </row>
    <row r="141" spans="1:15">
      <c r="A141" s="210"/>
      <c r="B141" s="210"/>
      <c r="C141" s="64" t="s">
        <v>2076</v>
      </c>
      <c r="D141" s="139">
        <v>112980</v>
      </c>
      <c r="E141" s="140">
        <v>100000</v>
      </c>
      <c r="F141" s="101">
        <v>0</v>
      </c>
      <c r="G141" s="101">
        <v>100000</v>
      </c>
      <c r="H141" s="74">
        <f>SUM(F141:G141)</f>
        <v>100000</v>
      </c>
      <c r="I141" s="101">
        <v>0</v>
      </c>
      <c r="J141" s="101">
        <v>90000</v>
      </c>
      <c r="K141" s="74">
        <f>SUM(I141:J141)</f>
        <v>90000</v>
      </c>
      <c r="L141" s="101">
        <v>0</v>
      </c>
      <c r="M141" s="101">
        <v>10000</v>
      </c>
      <c r="N141" s="74">
        <f>SUM(L141:M141)</f>
        <v>10000</v>
      </c>
      <c r="O141" s="98"/>
    </row>
    <row r="142" spans="1:15">
      <c r="A142" s="210"/>
      <c r="B142" s="210"/>
      <c r="C142" s="98" t="s">
        <v>250</v>
      </c>
      <c r="D142" s="139">
        <v>7168</v>
      </c>
      <c r="E142" s="215">
        <v>0</v>
      </c>
      <c r="F142" s="198">
        <v>0</v>
      </c>
      <c r="G142" s="198">
        <v>0</v>
      </c>
      <c r="H142" s="204">
        <f>SUM(F142:G142)</f>
        <v>0</v>
      </c>
      <c r="I142" s="198">
        <v>0</v>
      </c>
      <c r="J142" s="198">
        <v>0</v>
      </c>
      <c r="K142" s="204">
        <f>SUM(I142:J142)</f>
        <v>0</v>
      </c>
      <c r="L142" s="198">
        <v>0</v>
      </c>
      <c r="M142" s="198">
        <v>0</v>
      </c>
      <c r="N142" s="204">
        <f>SUM(L142:M142)</f>
        <v>0</v>
      </c>
      <c r="O142" s="201" t="s">
        <v>2046</v>
      </c>
    </row>
    <row r="143" spans="1:15">
      <c r="A143" s="210"/>
      <c r="B143" s="210"/>
      <c r="C143" s="98" t="s">
        <v>1710</v>
      </c>
      <c r="D143" s="139">
        <v>5160</v>
      </c>
      <c r="E143" s="216"/>
      <c r="F143" s="199"/>
      <c r="G143" s="199"/>
      <c r="H143" s="206"/>
      <c r="I143" s="199"/>
      <c r="J143" s="199"/>
      <c r="K143" s="206"/>
      <c r="L143" s="199"/>
      <c r="M143" s="199"/>
      <c r="N143" s="206"/>
      <c r="O143" s="202"/>
    </row>
    <row r="144" spans="1:15">
      <c r="A144" s="210"/>
      <c r="B144" s="210"/>
      <c r="C144" s="98" t="s">
        <v>1167</v>
      </c>
      <c r="D144" s="139">
        <v>8600</v>
      </c>
      <c r="E144" s="217"/>
      <c r="F144" s="200"/>
      <c r="G144" s="200"/>
      <c r="H144" s="205"/>
      <c r="I144" s="200"/>
      <c r="J144" s="200"/>
      <c r="K144" s="205"/>
      <c r="L144" s="200"/>
      <c r="M144" s="200"/>
      <c r="N144" s="205"/>
      <c r="O144" s="203"/>
    </row>
    <row r="145" spans="1:15">
      <c r="A145" s="210"/>
      <c r="B145" s="210"/>
      <c r="C145" s="98" t="s">
        <v>1331</v>
      </c>
      <c r="D145" s="139">
        <v>19200</v>
      </c>
      <c r="E145" s="140">
        <v>15000</v>
      </c>
      <c r="F145" s="101">
        <v>15000</v>
      </c>
      <c r="G145" s="101">
        <v>0</v>
      </c>
      <c r="H145" s="74">
        <f>SUM(F145:G145)</f>
        <v>15000</v>
      </c>
      <c r="I145" s="101">
        <v>13500</v>
      </c>
      <c r="J145" s="101">
        <v>0</v>
      </c>
      <c r="K145" s="74">
        <f>SUM(I145:J145)</f>
        <v>13500</v>
      </c>
      <c r="L145" s="101">
        <v>1500</v>
      </c>
      <c r="M145" s="101">
        <v>0</v>
      </c>
      <c r="N145" s="74">
        <f>SUM(L145:M145)</f>
        <v>1500</v>
      </c>
      <c r="O145" s="98"/>
    </row>
    <row r="146" spans="1:15">
      <c r="A146" s="210"/>
      <c r="B146" s="210"/>
      <c r="C146" s="98" t="s">
        <v>120</v>
      </c>
      <c r="D146" s="139">
        <v>30000</v>
      </c>
      <c r="E146" s="215">
        <v>0</v>
      </c>
      <c r="F146" s="198">
        <v>0</v>
      </c>
      <c r="G146" s="198">
        <v>0</v>
      </c>
      <c r="H146" s="204">
        <f>SUM(F146:G146)</f>
        <v>0</v>
      </c>
      <c r="I146" s="198">
        <v>0</v>
      </c>
      <c r="J146" s="198">
        <v>0</v>
      </c>
      <c r="K146" s="204">
        <f>SUM(I146:J146)</f>
        <v>0</v>
      </c>
      <c r="L146" s="198">
        <v>0</v>
      </c>
      <c r="M146" s="198">
        <v>0</v>
      </c>
      <c r="N146" s="204">
        <f>SUM(L146:M146)</f>
        <v>0</v>
      </c>
      <c r="O146" s="201" t="s">
        <v>2047</v>
      </c>
    </row>
    <row r="147" spans="1:15">
      <c r="A147" s="210"/>
      <c r="B147" s="210"/>
      <c r="C147" s="98" t="s">
        <v>1711</v>
      </c>
      <c r="D147" s="139">
        <v>16500</v>
      </c>
      <c r="E147" s="216"/>
      <c r="F147" s="199"/>
      <c r="G147" s="199"/>
      <c r="H147" s="206"/>
      <c r="I147" s="199"/>
      <c r="J147" s="199"/>
      <c r="K147" s="206"/>
      <c r="L147" s="199"/>
      <c r="M147" s="199"/>
      <c r="N147" s="206"/>
      <c r="O147" s="202"/>
    </row>
    <row r="148" spans="1:15">
      <c r="A148" s="210"/>
      <c r="B148" s="210"/>
      <c r="C148" s="98" t="s">
        <v>594</v>
      </c>
      <c r="D148" s="139">
        <v>8990</v>
      </c>
      <c r="E148" s="217"/>
      <c r="F148" s="200"/>
      <c r="G148" s="200"/>
      <c r="H148" s="205"/>
      <c r="I148" s="200"/>
      <c r="J148" s="200"/>
      <c r="K148" s="205"/>
      <c r="L148" s="200"/>
      <c r="M148" s="200"/>
      <c r="N148" s="205"/>
      <c r="O148" s="203"/>
    </row>
    <row r="149" spans="1:15">
      <c r="A149" s="211"/>
      <c r="B149" s="211"/>
      <c r="C149" s="1" t="s">
        <v>1</v>
      </c>
      <c r="D149" s="115">
        <f t="shared" ref="D149:K149" si="27">SUM(D138:D148)</f>
        <v>247098</v>
      </c>
      <c r="E149" s="39">
        <f>SUM(E138:E147)</f>
        <v>143500</v>
      </c>
      <c r="F149" s="2">
        <f t="shared" si="27"/>
        <v>15000</v>
      </c>
      <c r="G149" s="2">
        <f t="shared" si="27"/>
        <v>128000</v>
      </c>
      <c r="H149" s="2">
        <f t="shared" si="27"/>
        <v>143000</v>
      </c>
      <c r="I149" s="2">
        <f t="shared" si="27"/>
        <v>13500</v>
      </c>
      <c r="J149" s="2">
        <f t="shared" si="27"/>
        <v>115200</v>
      </c>
      <c r="K149" s="2">
        <f t="shared" si="27"/>
        <v>128700</v>
      </c>
      <c r="L149" s="2">
        <f>SUM(L138:L148)</f>
        <v>1500</v>
      </c>
      <c r="M149" s="2">
        <f>SUM(M138:M148)</f>
        <v>12800</v>
      </c>
      <c r="N149" s="2">
        <f>SUM(N138:N148)</f>
        <v>14300</v>
      </c>
      <c r="O149" s="131"/>
    </row>
    <row r="150" spans="1:15">
      <c r="A150" s="209">
        <v>12</v>
      </c>
      <c r="B150" s="209" t="s">
        <v>1712</v>
      </c>
      <c r="C150" s="98" t="s">
        <v>1713</v>
      </c>
      <c r="D150" s="118">
        <v>78000</v>
      </c>
      <c r="E150" s="215">
        <v>100000</v>
      </c>
      <c r="F150" s="198">
        <v>0</v>
      </c>
      <c r="G150" s="198">
        <v>100000</v>
      </c>
      <c r="H150" s="204">
        <f>SUM(F150:G150)</f>
        <v>100000</v>
      </c>
      <c r="I150" s="198">
        <v>0</v>
      </c>
      <c r="J150" s="198">
        <v>90000</v>
      </c>
      <c r="K150" s="204">
        <f>SUM(I150:J150)</f>
        <v>90000</v>
      </c>
      <c r="L150" s="198">
        <v>0</v>
      </c>
      <c r="M150" s="198">
        <v>10000</v>
      </c>
      <c r="N150" s="204">
        <f>SUM(L150:M150)</f>
        <v>10000</v>
      </c>
      <c r="O150" s="201"/>
    </row>
    <row r="151" spans="1:15">
      <c r="A151" s="210"/>
      <c r="B151" s="210"/>
      <c r="C151" s="98" t="s">
        <v>1714</v>
      </c>
      <c r="D151" s="118">
        <v>98000</v>
      </c>
      <c r="E151" s="217"/>
      <c r="F151" s="200"/>
      <c r="G151" s="200"/>
      <c r="H151" s="205"/>
      <c r="I151" s="200"/>
      <c r="J151" s="200"/>
      <c r="K151" s="205"/>
      <c r="L151" s="200"/>
      <c r="M151" s="200"/>
      <c r="N151" s="205"/>
      <c r="O151" s="203"/>
    </row>
    <row r="152" spans="1:15">
      <c r="A152" s="210"/>
      <c r="B152" s="210"/>
      <c r="C152" s="98" t="s">
        <v>1715</v>
      </c>
      <c r="D152" s="118">
        <v>17000</v>
      </c>
      <c r="E152" s="215">
        <v>0</v>
      </c>
      <c r="F152" s="198">
        <v>0</v>
      </c>
      <c r="G152" s="198">
        <v>0</v>
      </c>
      <c r="H152" s="204">
        <f>SUM(F152:G152)</f>
        <v>0</v>
      </c>
      <c r="I152" s="198">
        <v>0</v>
      </c>
      <c r="J152" s="198">
        <v>0</v>
      </c>
      <c r="K152" s="204">
        <f>SUM(I152:J152)</f>
        <v>0</v>
      </c>
      <c r="L152" s="198">
        <v>0</v>
      </c>
      <c r="M152" s="198">
        <v>0</v>
      </c>
      <c r="N152" s="204">
        <f>SUM(L152:M152)</f>
        <v>0</v>
      </c>
      <c r="O152" s="201" t="s">
        <v>2046</v>
      </c>
    </row>
    <row r="153" spans="1:15">
      <c r="A153" s="210"/>
      <c r="B153" s="210"/>
      <c r="C153" s="98" t="s">
        <v>111</v>
      </c>
      <c r="D153" s="118">
        <v>7500</v>
      </c>
      <c r="E153" s="216"/>
      <c r="F153" s="199"/>
      <c r="G153" s="199"/>
      <c r="H153" s="206"/>
      <c r="I153" s="199"/>
      <c r="J153" s="199"/>
      <c r="K153" s="206"/>
      <c r="L153" s="199"/>
      <c r="M153" s="199"/>
      <c r="N153" s="206"/>
      <c r="O153" s="202"/>
    </row>
    <row r="154" spans="1:15">
      <c r="A154" s="210"/>
      <c r="B154" s="210"/>
      <c r="C154" s="98" t="s">
        <v>1716</v>
      </c>
      <c r="D154" s="118">
        <v>14000</v>
      </c>
      <c r="E154" s="216"/>
      <c r="F154" s="199"/>
      <c r="G154" s="199"/>
      <c r="H154" s="206"/>
      <c r="I154" s="199"/>
      <c r="J154" s="199"/>
      <c r="K154" s="206"/>
      <c r="L154" s="199"/>
      <c r="M154" s="199"/>
      <c r="N154" s="206"/>
      <c r="O154" s="202"/>
    </row>
    <row r="155" spans="1:15">
      <c r="A155" s="210"/>
      <c r="B155" s="210"/>
      <c r="C155" s="98" t="s">
        <v>1717</v>
      </c>
      <c r="D155" s="118">
        <v>6960</v>
      </c>
      <c r="E155" s="217"/>
      <c r="F155" s="200"/>
      <c r="G155" s="200"/>
      <c r="H155" s="205"/>
      <c r="I155" s="200"/>
      <c r="J155" s="200"/>
      <c r="K155" s="205"/>
      <c r="L155" s="200"/>
      <c r="M155" s="200"/>
      <c r="N155" s="205"/>
      <c r="O155" s="203"/>
    </row>
    <row r="156" spans="1:15">
      <c r="A156" s="210"/>
      <c r="B156" s="210"/>
      <c r="C156" s="98" t="s">
        <v>1718</v>
      </c>
      <c r="D156" s="118">
        <v>6000</v>
      </c>
      <c r="E156" s="94">
        <v>6000</v>
      </c>
      <c r="F156" s="101">
        <v>6000</v>
      </c>
      <c r="G156" s="101">
        <v>0</v>
      </c>
      <c r="H156" s="74">
        <f>SUM(F156:G156)</f>
        <v>6000</v>
      </c>
      <c r="I156" s="101">
        <v>5400</v>
      </c>
      <c r="J156" s="101">
        <v>0</v>
      </c>
      <c r="K156" s="74">
        <f>SUM(I156:J156)</f>
        <v>5400</v>
      </c>
      <c r="L156" s="101">
        <v>600</v>
      </c>
      <c r="M156" s="101">
        <v>0</v>
      </c>
      <c r="N156" s="74">
        <f>SUM(L156:M156)</f>
        <v>600</v>
      </c>
      <c r="O156" s="98"/>
    </row>
    <row r="157" spans="1:15" ht="31.5">
      <c r="A157" s="210"/>
      <c r="B157" s="210"/>
      <c r="C157" s="98" t="s">
        <v>1719</v>
      </c>
      <c r="D157" s="113">
        <v>6000</v>
      </c>
      <c r="E157" s="85">
        <v>0</v>
      </c>
      <c r="F157" s="101">
        <v>0</v>
      </c>
      <c r="G157" s="101">
        <v>0</v>
      </c>
      <c r="H157" s="74">
        <f>SUM(F157:G157)</f>
        <v>0</v>
      </c>
      <c r="I157" s="101">
        <v>0</v>
      </c>
      <c r="J157" s="101">
        <v>0</v>
      </c>
      <c r="K157" s="74">
        <f>SUM(I157:J157)</f>
        <v>0</v>
      </c>
      <c r="L157" s="101">
        <v>0</v>
      </c>
      <c r="M157" s="101">
        <v>0</v>
      </c>
      <c r="N157" s="74">
        <f>SUM(L157:M157)</f>
        <v>0</v>
      </c>
      <c r="O157" s="98" t="s">
        <v>2046</v>
      </c>
    </row>
    <row r="158" spans="1:15">
      <c r="A158" s="210"/>
      <c r="B158" s="210"/>
      <c r="C158" s="98" t="s">
        <v>1720</v>
      </c>
      <c r="D158" s="118">
        <v>11000</v>
      </c>
      <c r="E158" s="94">
        <v>3500</v>
      </c>
      <c r="F158" s="101">
        <v>3500</v>
      </c>
      <c r="G158" s="101">
        <v>0</v>
      </c>
      <c r="H158" s="74">
        <f>SUM(F158:G158)</f>
        <v>3500</v>
      </c>
      <c r="I158" s="101">
        <v>3150</v>
      </c>
      <c r="J158" s="101">
        <v>0</v>
      </c>
      <c r="K158" s="74">
        <f>SUM(I158:J158)</f>
        <v>3150</v>
      </c>
      <c r="L158" s="101">
        <v>350</v>
      </c>
      <c r="M158" s="101">
        <v>0</v>
      </c>
      <c r="N158" s="74">
        <f>SUM(L158:M158)</f>
        <v>350</v>
      </c>
      <c r="O158" s="98"/>
    </row>
    <row r="159" spans="1:15">
      <c r="A159" s="211"/>
      <c r="B159" s="211"/>
      <c r="C159" s="1" t="s">
        <v>1</v>
      </c>
      <c r="D159" s="115">
        <f t="shared" ref="D159:K159" si="28">SUM(D150:D158)</f>
        <v>244460</v>
      </c>
      <c r="E159" s="92">
        <f t="shared" si="28"/>
        <v>109500</v>
      </c>
      <c r="F159" s="2">
        <f t="shared" si="28"/>
        <v>9500</v>
      </c>
      <c r="G159" s="2">
        <f t="shared" si="28"/>
        <v>100000</v>
      </c>
      <c r="H159" s="2">
        <f t="shared" si="28"/>
        <v>109500</v>
      </c>
      <c r="I159" s="2">
        <f t="shared" si="28"/>
        <v>8550</v>
      </c>
      <c r="J159" s="2">
        <f t="shared" si="28"/>
        <v>90000</v>
      </c>
      <c r="K159" s="2">
        <f t="shared" si="28"/>
        <v>98550</v>
      </c>
      <c r="L159" s="2">
        <f>SUM(L150:L158)</f>
        <v>950</v>
      </c>
      <c r="M159" s="2">
        <f>SUM(M150:M158)</f>
        <v>10000</v>
      </c>
      <c r="N159" s="2">
        <f>SUM(N150:N158)</f>
        <v>10950</v>
      </c>
      <c r="O159" s="131"/>
    </row>
    <row r="160" spans="1:15">
      <c r="A160" s="209">
        <v>13</v>
      </c>
      <c r="B160" s="209" t="s">
        <v>1721</v>
      </c>
      <c r="C160" s="98" t="s">
        <v>1722</v>
      </c>
      <c r="D160" s="118">
        <v>8000</v>
      </c>
      <c r="E160" s="77">
        <v>8000</v>
      </c>
      <c r="F160" s="101">
        <v>8000</v>
      </c>
      <c r="G160" s="101">
        <v>0</v>
      </c>
      <c r="H160" s="74">
        <f>SUM(F160:G160)</f>
        <v>8000</v>
      </c>
      <c r="I160" s="101">
        <v>7200</v>
      </c>
      <c r="J160" s="101">
        <v>0</v>
      </c>
      <c r="K160" s="74">
        <f>SUM(I160:J160)</f>
        <v>7200</v>
      </c>
      <c r="L160" s="101">
        <v>800</v>
      </c>
      <c r="M160" s="101">
        <v>0</v>
      </c>
      <c r="N160" s="74">
        <f>SUM(L160:M160)</f>
        <v>800</v>
      </c>
      <c r="O160" s="98"/>
    </row>
    <row r="161" spans="1:15">
      <c r="A161" s="210"/>
      <c r="B161" s="210"/>
      <c r="C161" s="98" t="s">
        <v>1723</v>
      </c>
      <c r="D161" s="118">
        <v>1920</v>
      </c>
      <c r="E161" s="77">
        <v>1920</v>
      </c>
      <c r="F161" s="198">
        <v>15000</v>
      </c>
      <c r="G161" s="198">
        <v>0</v>
      </c>
      <c r="H161" s="204">
        <f>SUM(F161:G161)</f>
        <v>15000</v>
      </c>
      <c r="I161" s="198">
        <v>13500</v>
      </c>
      <c r="J161" s="198">
        <v>0</v>
      </c>
      <c r="K161" s="204">
        <f>SUM(I161:J161)</f>
        <v>13500</v>
      </c>
      <c r="L161" s="198">
        <v>1500</v>
      </c>
      <c r="M161" s="198">
        <v>0</v>
      </c>
      <c r="N161" s="204">
        <f>SUM(L161:M161)</f>
        <v>1500</v>
      </c>
      <c r="O161" s="201" t="s">
        <v>2078</v>
      </c>
    </row>
    <row r="162" spans="1:15">
      <c r="A162" s="210"/>
      <c r="B162" s="210"/>
      <c r="C162" s="98" t="s">
        <v>1724</v>
      </c>
      <c r="D162" s="118">
        <v>4000</v>
      </c>
      <c r="E162" s="77">
        <v>4000</v>
      </c>
      <c r="F162" s="199"/>
      <c r="G162" s="199"/>
      <c r="H162" s="206"/>
      <c r="I162" s="199"/>
      <c r="J162" s="199"/>
      <c r="K162" s="206"/>
      <c r="L162" s="199"/>
      <c r="M162" s="199"/>
      <c r="N162" s="206"/>
      <c r="O162" s="202"/>
    </row>
    <row r="163" spans="1:15">
      <c r="A163" s="210"/>
      <c r="B163" s="210"/>
      <c r="C163" s="98" t="s">
        <v>1725</v>
      </c>
      <c r="D163" s="118">
        <v>3200</v>
      </c>
      <c r="E163" s="77">
        <v>3200</v>
      </c>
      <c r="F163" s="199"/>
      <c r="G163" s="199"/>
      <c r="H163" s="206"/>
      <c r="I163" s="199"/>
      <c r="J163" s="199"/>
      <c r="K163" s="206"/>
      <c r="L163" s="199"/>
      <c r="M163" s="199"/>
      <c r="N163" s="206"/>
      <c r="O163" s="202"/>
    </row>
    <row r="164" spans="1:15">
      <c r="A164" s="210"/>
      <c r="B164" s="210"/>
      <c r="C164" s="98" t="s">
        <v>1617</v>
      </c>
      <c r="D164" s="118">
        <v>2980</v>
      </c>
      <c r="E164" s="77">
        <v>2980</v>
      </c>
      <c r="F164" s="199"/>
      <c r="G164" s="199"/>
      <c r="H164" s="206"/>
      <c r="I164" s="199"/>
      <c r="J164" s="199"/>
      <c r="K164" s="206"/>
      <c r="L164" s="199"/>
      <c r="M164" s="199"/>
      <c r="N164" s="206"/>
      <c r="O164" s="202"/>
    </row>
    <row r="165" spans="1:15">
      <c r="A165" s="210"/>
      <c r="B165" s="210"/>
      <c r="C165" s="98" t="s">
        <v>1726</v>
      </c>
      <c r="D165" s="118">
        <v>3990</v>
      </c>
      <c r="E165" s="77">
        <v>3990</v>
      </c>
      <c r="F165" s="199"/>
      <c r="G165" s="199"/>
      <c r="H165" s="206"/>
      <c r="I165" s="199"/>
      <c r="J165" s="199"/>
      <c r="K165" s="206"/>
      <c r="L165" s="199"/>
      <c r="M165" s="199"/>
      <c r="N165" s="206"/>
      <c r="O165" s="202"/>
    </row>
    <row r="166" spans="1:15">
      <c r="A166" s="210"/>
      <c r="B166" s="210"/>
      <c r="C166" s="98" t="s">
        <v>1727</v>
      </c>
      <c r="D166" s="118">
        <v>2980</v>
      </c>
      <c r="E166" s="77">
        <v>2980</v>
      </c>
      <c r="F166" s="200"/>
      <c r="G166" s="200"/>
      <c r="H166" s="205"/>
      <c r="I166" s="200"/>
      <c r="J166" s="200"/>
      <c r="K166" s="205"/>
      <c r="L166" s="200"/>
      <c r="M166" s="200"/>
      <c r="N166" s="205"/>
      <c r="O166" s="203"/>
    </row>
    <row r="167" spans="1:15">
      <c r="A167" s="210"/>
      <c r="B167" s="210"/>
      <c r="C167" s="98" t="s">
        <v>1728</v>
      </c>
      <c r="D167" s="118">
        <v>3990</v>
      </c>
      <c r="E167" s="77">
        <v>3990</v>
      </c>
      <c r="F167" s="101">
        <v>3900</v>
      </c>
      <c r="G167" s="101">
        <v>0</v>
      </c>
      <c r="H167" s="74">
        <f>SUM(F167:G167)</f>
        <v>3900</v>
      </c>
      <c r="I167" s="101">
        <v>3510</v>
      </c>
      <c r="J167" s="101">
        <v>0</v>
      </c>
      <c r="K167" s="74">
        <f>SUM(I167:J167)</f>
        <v>3510</v>
      </c>
      <c r="L167" s="101">
        <v>390</v>
      </c>
      <c r="M167" s="101">
        <v>0</v>
      </c>
      <c r="N167" s="74">
        <f>SUM(L167:M167)</f>
        <v>390</v>
      </c>
      <c r="O167" s="98"/>
    </row>
    <row r="168" spans="1:15">
      <c r="A168" s="211"/>
      <c r="B168" s="211"/>
      <c r="C168" s="1" t="s">
        <v>1</v>
      </c>
      <c r="D168" s="115">
        <f t="shared" ref="D168:K168" si="29">SUM(D160:D167)</f>
        <v>31060</v>
      </c>
      <c r="E168" s="39">
        <f t="shared" si="29"/>
        <v>31060</v>
      </c>
      <c r="F168" s="2">
        <f t="shared" si="29"/>
        <v>26900</v>
      </c>
      <c r="G168" s="2">
        <f t="shared" si="29"/>
        <v>0</v>
      </c>
      <c r="H168" s="2">
        <f t="shared" si="29"/>
        <v>26900</v>
      </c>
      <c r="I168" s="2">
        <f t="shared" si="29"/>
        <v>24210</v>
      </c>
      <c r="J168" s="2">
        <f t="shared" si="29"/>
        <v>0</v>
      </c>
      <c r="K168" s="2">
        <f t="shared" si="29"/>
        <v>24210</v>
      </c>
      <c r="L168" s="2">
        <f>SUM(L160:L167)</f>
        <v>2690</v>
      </c>
      <c r="M168" s="2">
        <f>SUM(M160:M167)</f>
        <v>0</v>
      </c>
      <c r="N168" s="2">
        <f>SUM(N160:N167)</f>
        <v>2690</v>
      </c>
      <c r="O168" s="131"/>
    </row>
    <row r="169" spans="1:15" ht="63">
      <c r="A169" s="209">
        <v>14</v>
      </c>
      <c r="B169" s="209" t="s">
        <v>1729</v>
      </c>
      <c r="C169" s="98" t="s">
        <v>2157</v>
      </c>
      <c r="D169" s="113">
        <v>3000</v>
      </c>
      <c r="E169" s="83">
        <v>3000</v>
      </c>
      <c r="F169" s="101">
        <v>3000</v>
      </c>
      <c r="G169" s="101">
        <v>0</v>
      </c>
      <c r="H169" s="74">
        <f>SUM(F169:G169)</f>
        <v>3000</v>
      </c>
      <c r="I169" s="101">
        <v>2700</v>
      </c>
      <c r="J169" s="101">
        <v>0</v>
      </c>
      <c r="K169" s="74">
        <f>SUM(I169:J169)</f>
        <v>2700</v>
      </c>
      <c r="L169" s="101">
        <v>300</v>
      </c>
      <c r="M169" s="101">
        <v>0</v>
      </c>
      <c r="N169" s="74">
        <f>SUM(L169:M169)</f>
        <v>300</v>
      </c>
      <c r="O169" s="98" t="s">
        <v>2158</v>
      </c>
    </row>
    <row r="170" spans="1:15">
      <c r="A170" s="210"/>
      <c r="B170" s="210"/>
      <c r="C170" s="98" t="s">
        <v>1730</v>
      </c>
      <c r="D170" s="113">
        <v>17500</v>
      </c>
      <c r="E170" s="85">
        <v>17500</v>
      </c>
      <c r="F170" s="101">
        <v>0</v>
      </c>
      <c r="G170" s="101">
        <v>17000</v>
      </c>
      <c r="H170" s="74">
        <f>SUM(F170:G170)</f>
        <v>17000</v>
      </c>
      <c r="I170" s="101">
        <v>0</v>
      </c>
      <c r="J170" s="101">
        <v>15300</v>
      </c>
      <c r="K170" s="74">
        <f>SUM(I170:J170)</f>
        <v>15300</v>
      </c>
      <c r="L170" s="101">
        <v>0</v>
      </c>
      <c r="M170" s="101">
        <v>1700</v>
      </c>
      <c r="N170" s="74">
        <f>SUM(L170:M170)</f>
        <v>1700</v>
      </c>
      <c r="O170" s="201" t="s">
        <v>2131</v>
      </c>
    </row>
    <row r="171" spans="1:15">
      <c r="A171" s="210"/>
      <c r="B171" s="210"/>
      <c r="C171" s="98" t="s">
        <v>2079</v>
      </c>
      <c r="D171" s="113">
        <v>16000</v>
      </c>
      <c r="E171" s="85">
        <v>16000</v>
      </c>
      <c r="F171" s="101">
        <v>0</v>
      </c>
      <c r="G171" s="101">
        <v>16000</v>
      </c>
      <c r="H171" s="74">
        <f>SUM(F171:G171)</f>
        <v>16000</v>
      </c>
      <c r="I171" s="101">
        <v>0</v>
      </c>
      <c r="J171" s="101">
        <v>14400</v>
      </c>
      <c r="K171" s="74">
        <f>SUM(I171:J171)</f>
        <v>14400</v>
      </c>
      <c r="L171" s="101">
        <v>0</v>
      </c>
      <c r="M171" s="101">
        <v>1600</v>
      </c>
      <c r="N171" s="74">
        <f>SUM(L171:M171)</f>
        <v>1600</v>
      </c>
      <c r="O171" s="203"/>
    </row>
    <row r="172" spans="1:15">
      <c r="A172" s="210"/>
      <c r="B172" s="210"/>
      <c r="C172" s="98" t="s">
        <v>59</v>
      </c>
      <c r="D172" s="113">
        <v>3600</v>
      </c>
      <c r="E172" s="85">
        <v>3600</v>
      </c>
      <c r="F172" s="101">
        <v>3600</v>
      </c>
      <c r="G172" s="101">
        <v>0</v>
      </c>
      <c r="H172" s="74">
        <f>SUM(F172:G172)</f>
        <v>3600</v>
      </c>
      <c r="I172" s="101">
        <v>3240</v>
      </c>
      <c r="J172" s="101">
        <v>0</v>
      </c>
      <c r="K172" s="74">
        <f>SUM(I172:J172)</f>
        <v>3240</v>
      </c>
      <c r="L172" s="101">
        <v>360</v>
      </c>
      <c r="M172" s="101">
        <v>0</v>
      </c>
      <c r="N172" s="74">
        <f>SUM(L172:M172)</f>
        <v>360</v>
      </c>
      <c r="O172" s="98"/>
    </row>
    <row r="173" spans="1:15" ht="31.5">
      <c r="A173" s="210"/>
      <c r="B173" s="210"/>
      <c r="C173" s="98" t="s">
        <v>1731</v>
      </c>
      <c r="D173" s="113">
        <v>11400</v>
      </c>
      <c r="E173" s="85">
        <v>0</v>
      </c>
      <c r="F173" s="101">
        <v>0</v>
      </c>
      <c r="G173" s="101">
        <v>0</v>
      </c>
      <c r="H173" s="74">
        <f t="shared" ref="H173:H178" si="30">SUM(F173:G173)</f>
        <v>0</v>
      </c>
      <c r="I173" s="101">
        <v>0</v>
      </c>
      <c r="J173" s="101">
        <v>0</v>
      </c>
      <c r="K173" s="74">
        <f t="shared" ref="K173:K178" si="31">SUM(I173:J173)</f>
        <v>0</v>
      </c>
      <c r="L173" s="101">
        <v>0</v>
      </c>
      <c r="M173" s="101">
        <v>0</v>
      </c>
      <c r="N173" s="74">
        <f t="shared" ref="N173:N181" si="32">SUM(L173:M173)</f>
        <v>0</v>
      </c>
      <c r="O173" s="98" t="s">
        <v>2046</v>
      </c>
    </row>
    <row r="174" spans="1:15">
      <c r="A174" s="210"/>
      <c r="B174" s="210"/>
      <c r="C174" s="98" t="s">
        <v>1732</v>
      </c>
      <c r="D174" s="113">
        <v>1500</v>
      </c>
      <c r="E174" s="94">
        <v>1500</v>
      </c>
      <c r="F174" s="101">
        <v>1500</v>
      </c>
      <c r="G174" s="101">
        <v>0</v>
      </c>
      <c r="H174" s="74">
        <f t="shared" si="30"/>
        <v>1500</v>
      </c>
      <c r="I174" s="101">
        <v>1350</v>
      </c>
      <c r="J174" s="101">
        <v>0</v>
      </c>
      <c r="K174" s="74">
        <f t="shared" si="31"/>
        <v>1350</v>
      </c>
      <c r="L174" s="101">
        <v>150</v>
      </c>
      <c r="M174" s="101">
        <v>0</v>
      </c>
      <c r="N174" s="74">
        <f t="shared" si="32"/>
        <v>150</v>
      </c>
      <c r="O174" s="98"/>
    </row>
    <row r="175" spans="1:15" ht="31.5">
      <c r="A175" s="210"/>
      <c r="B175" s="210"/>
      <c r="C175" s="98" t="s">
        <v>1733</v>
      </c>
      <c r="D175" s="113">
        <v>4800</v>
      </c>
      <c r="E175" s="85">
        <v>0</v>
      </c>
      <c r="F175" s="101">
        <v>0</v>
      </c>
      <c r="G175" s="101">
        <v>0</v>
      </c>
      <c r="H175" s="74">
        <f t="shared" si="30"/>
        <v>0</v>
      </c>
      <c r="I175" s="101">
        <v>0</v>
      </c>
      <c r="J175" s="101">
        <v>0</v>
      </c>
      <c r="K175" s="74">
        <f t="shared" si="31"/>
        <v>0</v>
      </c>
      <c r="L175" s="101">
        <v>0</v>
      </c>
      <c r="M175" s="101">
        <v>0</v>
      </c>
      <c r="N175" s="74">
        <f t="shared" si="32"/>
        <v>0</v>
      </c>
      <c r="O175" s="98" t="s">
        <v>2046</v>
      </c>
    </row>
    <row r="176" spans="1:15" ht="63">
      <c r="A176" s="210"/>
      <c r="B176" s="210"/>
      <c r="C176" s="98" t="s">
        <v>1734</v>
      </c>
      <c r="D176" s="113">
        <v>21000</v>
      </c>
      <c r="E176" s="85">
        <v>7500</v>
      </c>
      <c r="F176" s="101">
        <v>7500</v>
      </c>
      <c r="G176" s="101">
        <v>0</v>
      </c>
      <c r="H176" s="74">
        <f t="shared" si="30"/>
        <v>7500</v>
      </c>
      <c r="I176" s="101">
        <v>6750</v>
      </c>
      <c r="J176" s="101">
        <v>0</v>
      </c>
      <c r="K176" s="74">
        <f t="shared" si="31"/>
        <v>6750</v>
      </c>
      <c r="L176" s="101">
        <v>750</v>
      </c>
      <c r="M176" s="101">
        <v>0</v>
      </c>
      <c r="N176" s="74">
        <f t="shared" si="32"/>
        <v>750</v>
      </c>
      <c r="O176" s="98" t="s">
        <v>2132</v>
      </c>
    </row>
    <row r="177" spans="1:15" ht="31.5">
      <c r="A177" s="210"/>
      <c r="B177" s="210"/>
      <c r="C177" s="98" t="s">
        <v>1735</v>
      </c>
      <c r="D177" s="113">
        <v>89400</v>
      </c>
      <c r="E177" s="85">
        <v>0</v>
      </c>
      <c r="F177" s="101">
        <v>0</v>
      </c>
      <c r="G177" s="101">
        <v>0</v>
      </c>
      <c r="H177" s="74">
        <f t="shared" si="30"/>
        <v>0</v>
      </c>
      <c r="I177" s="101">
        <v>0</v>
      </c>
      <c r="J177" s="101">
        <v>0</v>
      </c>
      <c r="K177" s="74">
        <f t="shared" si="31"/>
        <v>0</v>
      </c>
      <c r="L177" s="101">
        <v>0</v>
      </c>
      <c r="M177" s="101">
        <v>0</v>
      </c>
      <c r="N177" s="74">
        <f t="shared" si="32"/>
        <v>0</v>
      </c>
      <c r="O177" s="98" t="s">
        <v>2046</v>
      </c>
    </row>
    <row r="178" spans="1:15">
      <c r="A178" s="210"/>
      <c r="B178" s="210"/>
      <c r="C178" s="98" t="s">
        <v>987</v>
      </c>
      <c r="D178" s="113">
        <v>35500</v>
      </c>
      <c r="E178" s="94">
        <v>30000</v>
      </c>
      <c r="F178" s="101">
        <v>0</v>
      </c>
      <c r="G178" s="101">
        <v>25000</v>
      </c>
      <c r="H178" s="74">
        <f t="shared" si="30"/>
        <v>25000</v>
      </c>
      <c r="I178" s="101">
        <v>0</v>
      </c>
      <c r="J178" s="101">
        <v>22500</v>
      </c>
      <c r="K178" s="74">
        <f t="shared" si="31"/>
        <v>22500</v>
      </c>
      <c r="L178" s="101">
        <v>0</v>
      </c>
      <c r="M178" s="101">
        <v>2500</v>
      </c>
      <c r="N178" s="74">
        <f t="shared" si="32"/>
        <v>2500</v>
      </c>
      <c r="O178" s="98"/>
    </row>
    <row r="179" spans="1:15" ht="31.5">
      <c r="A179" s="210"/>
      <c r="B179" s="210"/>
      <c r="C179" s="98" t="s">
        <v>287</v>
      </c>
      <c r="D179" s="113">
        <v>65800</v>
      </c>
      <c r="E179" s="85">
        <v>0</v>
      </c>
      <c r="F179" s="101">
        <v>0</v>
      </c>
      <c r="G179" s="101">
        <v>0</v>
      </c>
      <c r="H179" s="74">
        <f t="shared" ref="H179:H185" si="33">SUM(F179:G179)</f>
        <v>0</v>
      </c>
      <c r="I179" s="101">
        <v>0</v>
      </c>
      <c r="J179" s="101">
        <v>0</v>
      </c>
      <c r="K179" s="74">
        <f t="shared" ref="K179:K185" si="34">SUM(I179:J179)</f>
        <v>0</v>
      </c>
      <c r="L179" s="101">
        <v>0</v>
      </c>
      <c r="M179" s="101">
        <v>0</v>
      </c>
      <c r="N179" s="74">
        <f t="shared" si="32"/>
        <v>0</v>
      </c>
      <c r="O179" s="98" t="s">
        <v>2045</v>
      </c>
    </row>
    <row r="180" spans="1:15">
      <c r="A180" s="210"/>
      <c r="B180" s="210"/>
      <c r="C180" s="98" t="s">
        <v>27</v>
      </c>
      <c r="D180" s="113">
        <v>94000</v>
      </c>
      <c r="E180" s="94">
        <v>50000</v>
      </c>
      <c r="F180" s="101">
        <v>0</v>
      </c>
      <c r="G180" s="101">
        <v>50000</v>
      </c>
      <c r="H180" s="74">
        <f t="shared" si="33"/>
        <v>50000</v>
      </c>
      <c r="I180" s="101">
        <v>0</v>
      </c>
      <c r="J180" s="101">
        <v>45000</v>
      </c>
      <c r="K180" s="74">
        <f t="shared" si="34"/>
        <v>45000</v>
      </c>
      <c r="L180" s="101">
        <v>0</v>
      </c>
      <c r="M180" s="101">
        <v>5000</v>
      </c>
      <c r="N180" s="74">
        <f t="shared" si="32"/>
        <v>5000</v>
      </c>
      <c r="O180" s="98"/>
    </row>
    <row r="181" spans="1:15">
      <c r="A181" s="210"/>
      <c r="B181" s="210"/>
      <c r="C181" s="98" t="s">
        <v>1736</v>
      </c>
      <c r="D181" s="113">
        <v>77280</v>
      </c>
      <c r="E181" s="221">
        <v>0</v>
      </c>
      <c r="F181" s="198">
        <v>0</v>
      </c>
      <c r="G181" s="198">
        <v>0</v>
      </c>
      <c r="H181" s="204">
        <f t="shared" si="33"/>
        <v>0</v>
      </c>
      <c r="I181" s="198">
        <v>0</v>
      </c>
      <c r="J181" s="198">
        <v>0</v>
      </c>
      <c r="K181" s="204">
        <f t="shared" si="34"/>
        <v>0</v>
      </c>
      <c r="L181" s="198">
        <v>0</v>
      </c>
      <c r="M181" s="198">
        <v>0</v>
      </c>
      <c r="N181" s="204">
        <f t="shared" si="32"/>
        <v>0</v>
      </c>
      <c r="O181" s="201" t="s">
        <v>2047</v>
      </c>
    </row>
    <row r="182" spans="1:15">
      <c r="A182" s="210"/>
      <c r="B182" s="210"/>
      <c r="C182" s="98" t="s">
        <v>1737</v>
      </c>
      <c r="D182" s="113">
        <v>225000</v>
      </c>
      <c r="E182" s="222"/>
      <c r="F182" s="199"/>
      <c r="G182" s="199"/>
      <c r="H182" s="206"/>
      <c r="I182" s="199"/>
      <c r="J182" s="199"/>
      <c r="K182" s="206"/>
      <c r="L182" s="199"/>
      <c r="M182" s="199"/>
      <c r="N182" s="206"/>
      <c r="O182" s="202"/>
    </row>
    <row r="183" spans="1:15">
      <c r="A183" s="210"/>
      <c r="B183" s="210"/>
      <c r="C183" s="98" t="s">
        <v>1738</v>
      </c>
      <c r="D183" s="113">
        <v>27600</v>
      </c>
      <c r="E183" s="223"/>
      <c r="F183" s="200"/>
      <c r="G183" s="200"/>
      <c r="H183" s="205"/>
      <c r="I183" s="200"/>
      <c r="J183" s="200"/>
      <c r="K183" s="205"/>
      <c r="L183" s="200"/>
      <c r="M183" s="200"/>
      <c r="N183" s="205"/>
      <c r="O183" s="203"/>
    </row>
    <row r="184" spans="1:15">
      <c r="A184" s="210"/>
      <c r="B184" s="210"/>
      <c r="C184" s="98" t="s">
        <v>2080</v>
      </c>
      <c r="D184" s="113">
        <v>8800</v>
      </c>
      <c r="E184" s="93">
        <v>8800</v>
      </c>
      <c r="F184" s="101">
        <v>8800</v>
      </c>
      <c r="G184" s="101">
        <v>0</v>
      </c>
      <c r="H184" s="74">
        <f t="shared" si="33"/>
        <v>8800</v>
      </c>
      <c r="I184" s="101">
        <v>7920</v>
      </c>
      <c r="J184" s="101">
        <v>0</v>
      </c>
      <c r="K184" s="74">
        <f t="shared" si="34"/>
        <v>7920</v>
      </c>
      <c r="L184" s="101">
        <v>880</v>
      </c>
      <c r="M184" s="101">
        <v>0</v>
      </c>
      <c r="N184" s="74">
        <f>SUM(L184:M184)</f>
        <v>880</v>
      </c>
      <c r="O184" s="98"/>
    </row>
    <row r="185" spans="1:15">
      <c r="A185" s="210"/>
      <c r="B185" s="210"/>
      <c r="C185" s="98" t="s">
        <v>1739</v>
      </c>
      <c r="D185" s="113">
        <v>20800</v>
      </c>
      <c r="E185" s="221">
        <v>0</v>
      </c>
      <c r="F185" s="198">
        <v>0</v>
      </c>
      <c r="G185" s="198">
        <v>0</v>
      </c>
      <c r="H185" s="204">
        <f t="shared" si="33"/>
        <v>0</v>
      </c>
      <c r="I185" s="198">
        <v>0</v>
      </c>
      <c r="J185" s="198">
        <v>0</v>
      </c>
      <c r="K185" s="204">
        <f t="shared" si="34"/>
        <v>0</v>
      </c>
      <c r="L185" s="198">
        <v>0</v>
      </c>
      <c r="M185" s="198">
        <v>0</v>
      </c>
      <c r="N185" s="204">
        <f>SUM(L185:M185)</f>
        <v>0</v>
      </c>
      <c r="O185" s="201" t="s">
        <v>2046</v>
      </c>
    </row>
    <row r="186" spans="1:15" ht="31.5">
      <c r="A186" s="210"/>
      <c r="B186" s="210"/>
      <c r="C186" s="98" t="s">
        <v>1740</v>
      </c>
      <c r="D186" s="113">
        <v>11000</v>
      </c>
      <c r="E186" s="222"/>
      <c r="F186" s="199"/>
      <c r="G186" s="199"/>
      <c r="H186" s="206"/>
      <c r="I186" s="199"/>
      <c r="J186" s="199"/>
      <c r="K186" s="206"/>
      <c r="L186" s="199"/>
      <c r="M186" s="199"/>
      <c r="N186" s="206"/>
      <c r="O186" s="202"/>
    </row>
    <row r="187" spans="1:15">
      <c r="A187" s="210"/>
      <c r="B187" s="210"/>
      <c r="C187" s="98" t="s">
        <v>1741</v>
      </c>
      <c r="D187" s="113">
        <v>9900</v>
      </c>
      <c r="E187" s="222"/>
      <c r="F187" s="199"/>
      <c r="G187" s="199"/>
      <c r="H187" s="206"/>
      <c r="I187" s="199"/>
      <c r="J187" s="199"/>
      <c r="K187" s="206"/>
      <c r="L187" s="199"/>
      <c r="M187" s="199"/>
      <c r="N187" s="206"/>
      <c r="O187" s="202"/>
    </row>
    <row r="188" spans="1:15">
      <c r="A188" s="210"/>
      <c r="B188" s="210"/>
      <c r="C188" s="98" t="s">
        <v>1742</v>
      </c>
      <c r="D188" s="113">
        <v>10400</v>
      </c>
      <c r="E188" s="222"/>
      <c r="F188" s="199"/>
      <c r="G188" s="199"/>
      <c r="H188" s="206"/>
      <c r="I188" s="199"/>
      <c r="J188" s="199"/>
      <c r="K188" s="206"/>
      <c r="L188" s="199"/>
      <c r="M188" s="199"/>
      <c r="N188" s="206"/>
      <c r="O188" s="202"/>
    </row>
    <row r="189" spans="1:15">
      <c r="A189" s="210"/>
      <c r="B189" s="210"/>
      <c r="C189" s="98" t="s">
        <v>1743</v>
      </c>
      <c r="D189" s="113">
        <v>2400</v>
      </c>
      <c r="E189" s="222"/>
      <c r="F189" s="199"/>
      <c r="G189" s="199"/>
      <c r="H189" s="206"/>
      <c r="I189" s="199"/>
      <c r="J189" s="199"/>
      <c r="K189" s="206"/>
      <c r="L189" s="199"/>
      <c r="M189" s="199"/>
      <c r="N189" s="206"/>
      <c r="O189" s="202"/>
    </row>
    <row r="190" spans="1:15">
      <c r="A190" s="210"/>
      <c r="B190" s="210"/>
      <c r="C190" s="98" t="s">
        <v>1744</v>
      </c>
      <c r="D190" s="113">
        <v>9980</v>
      </c>
      <c r="E190" s="222"/>
      <c r="F190" s="199"/>
      <c r="G190" s="199"/>
      <c r="H190" s="206"/>
      <c r="I190" s="199"/>
      <c r="J190" s="199"/>
      <c r="K190" s="206"/>
      <c r="L190" s="199"/>
      <c r="M190" s="199"/>
      <c r="N190" s="206"/>
      <c r="O190" s="202"/>
    </row>
    <row r="191" spans="1:15">
      <c r="A191" s="210"/>
      <c r="B191" s="210"/>
      <c r="C191" s="98" t="s">
        <v>1745</v>
      </c>
      <c r="D191" s="113">
        <v>4480</v>
      </c>
      <c r="E191" s="222"/>
      <c r="F191" s="199"/>
      <c r="G191" s="199"/>
      <c r="H191" s="206"/>
      <c r="I191" s="199"/>
      <c r="J191" s="199"/>
      <c r="K191" s="206"/>
      <c r="L191" s="199"/>
      <c r="M191" s="199"/>
      <c r="N191" s="206"/>
      <c r="O191" s="202"/>
    </row>
    <row r="192" spans="1:15">
      <c r="A192" s="210"/>
      <c r="B192" s="210"/>
      <c r="C192" s="98" t="s">
        <v>1746</v>
      </c>
      <c r="D192" s="113">
        <v>3800</v>
      </c>
      <c r="E192" s="222"/>
      <c r="F192" s="199"/>
      <c r="G192" s="199"/>
      <c r="H192" s="206"/>
      <c r="I192" s="199"/>
      <c r="J192" s="199"/>
      <c r="K192" s="206"/>
      <c r="L192" s="199"/>
      <c r="M192" s="199"/>
      <c r="N192" s="206"/>
      <c r="O192" s="202"/>
    </row>
    <row r="193" spans="1:15">
      <c r="A193" s="210"/>
      <c r="B193" s="210"/>
      <c r="C193" s="98" t="s">
        <v>1747</v>
      </c>
      <c r="D193" s="113">
        <v>2400</v>
      </c>
      <c r="E193" s="223"/>
      <c r="F193" s="200"/>
      <c r="G193" s="200"/>
      <c r="H193" s="205"/>
      <c r="I193" s="200"/>
      <c r="J193" s="200"/>
      <c r="K193" s="205"/>
      <c r="L193" s="200"/>
      <c r="M193" s="200"/>
      <c r="N193" s="205"/>
      <c r="O193" s="203"/>
    </row>
    <row r="194" spans="1:15">
      <c r="A194" s="210"/>
      <c r="B194" s="210"/>
      <c r="C194" s="98" t="s">
        <v>1748</v>
      </c>
      <c r="D194" s="113">
        <v>7000</v>
      </c>
      <c r="E194" s="93">
        <v>7000</v>
      </c>
      <c r="F194" s="101">
        <v>7000</v>
      </c>
      <c r="G194" s="101">
        <v>0</v>
      </c>
      <c r="H194" s="74">
        <f>SUM(F194:G194)</f>
        <v>7000</v>
      </c>
      <c r="I194" s="101">
        <v>6300</v>
      </c>
      <c r="J194" s="101">
        <v>0</v>
      </c>
      <c r="K194" s="74">
        <f>SUM(I194:J194)</f>
        <v>6300</v>
      </c>
      <c r="L194" s="101">
        <v>700</v>
      </c>
      <c r="M194" s="101">
        <v>0</v>
      </c>
      <c r="N194" s="74">
        <f>SUM(L194:M194)</f>
        <v>700</v>
      </c>
      <c r="O194" s="98"/>
    </row>
    <row r="195" spans="1:15">
      <c r="A195" s="211"/>
      <c r="B195" s="211"/>
      <c r="C195" s="1" t="s">
        <v>1</v>
      </c>
      <c r="D195" s="115">
        <f t="shared" ref="D195:K195" si="35">SUM(D169:D194)</f>
        <v>784340</v>
      </c>
      <c r="E195" s="92">
        <f t="shared" si="35"/>
        <v>144900</v>
      </c>
      <c r="F195" s="2">
        <f t="shared" si="35"/>
        <v>31400</v>
      </c>
      <c r="G195" s="2">
        <f t="shared" si="35"/>
        <v>108000</v>
      </c>
      <c r="H195" s="2">
        <f t="shared" si="35"/>
        <v>139400</v>
      </c>
      <c r="I195" s="2">
        <f t="shared" si="35"/>
        <v>28260</v>
      </c>
      <c r="J195" s="2">
        <f t="shared" si="35"/>
        <v>97200</v>
      </c>
      <c r="K195" s="2">
        <f t="shared" si="35"/>
        <v>125460</v>
      </c>
      <c r="L195" s="2">
        <f>SUM(L169:L194)</f>
        <v>3140</v>
      </c>
      <c r="M195" s="2">
        <f>SUM(M169:M194)</f>
        <v>10800</v>
      </c>
      <c r="N195" s="2">
        <f>SUM(N169:N194)</f>
        <v>13940</v>
      </c>
      <c r="O195" s="131"/>
    </row>
    <row r="196" spans="1:15">
      <c r="A196" s="209">
        <v>15</v>
      </c>
      <c r="B196" s="209" t="s">
        <v>1752</v>
      </c>
      <c r="C196" s="98" t="s">
        <v>1753</v>
      </c>
      <c r="D196" s="113">
        <v>500000</v>
      </c>
      <c r="E196" s="227">
        <v>600000</v>
      </c>
      <c r="F196" s="198">
        <v>0</v>
      </c>
      <c r="G196" s="198">
        <v>600000</v>
      </c>
      <c r="H196" s="204">
        <f>SUM(F196:G196)</f>
        <v>600000</v>
      </c>
      <c r="I196" s="198">
        <v>0</v>
      </c>
      <c r="J196" s="198">
        <v>540000</v>
      </c>
      <c r="K196" s="204">
        <f>SUM(I196:J196)</f>
        <v>540000</v>
      </c>
      <c r="L196" s="198">
        <v>0</v>
      </c>
      <c r="M196" s="198">
        <v>60000</v>
      </c>
      <c r="N196" s="204">
        <f>SUM(L196:M196)</f>
        <v>60000</v>
      </c>
      <c r="O196" s="201" t="s">
        <v>2134</v>
      </c>
    </row>
    <row r="197" spans="1:15">
      <c r="A197" s="210"/>
      <c r="B197" s="210"/>
      <c r="C197" s="98" t="s">
        <v>47</v>
      </c>
      <c r="D197" s="113">
        <v>196000</v>
      </c>
      <c r="E197" s="229"/>
      <c r="F197" s="200"/>
      <c r="G197" s="200"/>
      <c r="H197" s="205"/>
      <c r="I197" s="200"/>
      <c r="J197" s="200"/>
      <c r="K197" s="205"/>
      <c r="L197" s="200"/>
      <c r="M197" s="200"/>
      <c r="N197" s="205"/>
      <c r="O197" s="203"/>
    </row>
    <row r="198" spans="1:15">
      <c r="A198" s="210"/>
      <c r="B198" s="210"/>
      <c r="C198" s="98" t="s">
        <v>1754</v>
      </c>
      <c r="D198" s="119">
        <v>10000</v>
      </c>
      <c r="E198" s="227">
        <v>0</v>
      </c>
      <c r="F198" s="198">
        <v>0</v>
      </c>
      <c r="G198" s="198">
        <v>0</v>
      </c>
      <c r="H198" s="204">
        <f>SUM(F198:G198)</f>
        <v>0</v>
      </c>
      <c r="I198" s="198">
        <v>0</v>
      </c>
      <c r="J198" s="198">
        <v>0</v>
      </c>
      <c r="K198" s="204">
        <f>SUM(I198:J198)</f>
        <v>0</v>
      </c>
      <c r="L198" s="198">
        <v>0</v>
      </c>
      <c r="M198" s="198">
        <v>0</v>
      </c>
      <c r="N198" s="204">
        <f>SUM(L198:M198)</f>
        <v>0</v>
      </c>
      <c r="O198" s="201" t="s">
        <v>2047</v>
      </c>
    </row>
    <row r="199" spans="1:15">
      <c r="A199" s="210"/>
      <c r="B199" s="210"/>
      <c r="C199" s="98" t="s">
        <v>1755</v>
      </c>
      <c r="D199" s="119">
        <v>25000</v>
      </c>
      <c r="E199" s="229"/>
      <c r="F199" s="200"/>
      <c r="G199" s="200"/>
      <c r="H199" s="205"/>
      <c r="I199" s="200"/>
      <c r="J199" s="200"/>
      <c r="K199" s="205"/>
      <c r="L199" s="200"/>
      <c r="M199" s="200"/>
      <c r="N199" s="205"/>
      <c r="O199" s="203"/>
    </row>
    <row r="200" spans="1:15">
      <c r="A200" s="211"/>
      <c r="B200" s="211"/>
      <c r="C200" s="1" t="s">
        <v>1</v>
      </c>
      <c r="D200" s="115">
        <f t="shared" ref="D200:K200" si="36">SUM(D196:D199)</f>
        <v>731000</v>
      </c>
      <c r="E200" s="39">
        <f t="shared" si="36"/>
        <v>600000</v>
      </c>
      <c r="F200" s="2">
        <f t="shared" si="36"/>
        <v>0</v>
      </c>
      <c r="G200" s="2">
        <f t="shared" si="36"/>
        <v>600000</v>
      </c>
      <c r="H200" s="2">
        <f t="shared" si="36"/>
        <v>600000</v>
      </c>
      <c r="I200" s="2">
        <f t="shared" si="36"/>
        <v>0</v>
      </c>
      <c r="J200" s="2">
        <f t="shared" si="36"/>
        <v>540000</v>
      </c>
      <c r="K200" s="2">
        <f t="shared" si="36"/>
        <v>540000</v>
      </c>
      <c r="L200" s="2">
        <f>SUM(L196:L199)</f>
        <v>0</v>
      </c>
      <c r="M200" s="2">
        <f>SUM(M196:M199)</f>
        <v>60000</v>
      </c>
      <c r="N200" s="2">
        <f>SUM(N196:N199)</f>
        <v>60000</v>
      </c>
      <c r="O200" s="131"/>
    </row>
    <row r="201" spans="1:15">
      <c r="A201" s="209">
        <v>16</v>
      </c>
      <c r="B201" s="209" t="s">
        <v>1756</v>
      </c>
      <c r="C201" s="98" t="s">
        <v>2083</v>
      </c>
      <c r="D201" s="119">
        <v>300000</v>
      </c>
      <c r="E201" s="215">
        <v>300000</v>
      </c>
      <c r="F201" s="198">
        <v>0</v>
      </c>
      <c r="G201" s="198">
        <v>300000</v>
      </c>
      <c r="H201" s="204">
        <f>SUM(F201:G201)</f>
        <v>300000</v>
      </c>
      <c r="I201" s="198">
        <v>0</v>
      </c>
      <c r="J201" s="198">
        <v>270000</v>
      </c>
      <c r="K201" s="204">
        <f>SUM(I201:J201)</f>
        <v>270000</v>
      </c>
      <c r="L201" s="198">
        <v>0</v>
      </c>
      <c r="M201" s="198">
        <v>30000</v>
      </c>
      <c r="N201" s="204">
        <f>SUM(L201:M201)</f>
        <v>30000</v>
      </c>
      <c r="O201" s="201" t="s">
        <v>2134</v>
      </c>
    </row>
    <row r="202" spans="1:15">
      <c r="A202" s="210"/>
      <c r="B202" s="210"/>
      <c r="C202" s="98" t="s">
        <v>1757</v>
      </c>
      <c r="D202" s="119">
        <v>12000</v>
      </c>
      <c r="E202" s="216"/>
      <c r="F202" s="199"/>
      <c r="G202" s="199"/>
      <c r="H202" s="206"/>
      <c r="I202" s="199"/>
      <c r="J202" s="199"/>
      <c r="K202" s="206"/>
      <c r="L202" s="199"/>
      <c r="M202" s="199"/>
      <c r="N202" s="206"/>
      <c r="O202" s="202"/>
    </row>
    <row r="203" spans="1:15">
      <c r="A203" s="210"/>
      <c r="B203" s="210"/>
      <c r="C203" s="98" t="s">
        <v>49</v>
      </c>
      <c r="D203" s="119">
        <v>7000</v>
      </c>
      <c r="E203" s="217"/>
      <c r="F203" s="200"/>
      <c r="G203" s="200"/>
      <c r="H203" s="205"/>
      <c r="I203" s="200"/>
      <c r="J203" s="200"/>
      <c r="K203" s="205"/>
      <c r="L203" s="200"/>
      <c r="M203" s="200"/>
      <c r="N203" s="205"/>
      <c r="O203" s="203"/>
    </row>
    <row r="204" spans="1:15">
      <c r="A204" s="211"/>
      <c r="B204" s="211"/>
      <c r="C204" s="1" t="s">
        <v>1</v>
      </c>
      <c r="D204" s="115">
        <f t="shared" ref="D204:K204" si="37">SUM(D201:D203)</f>
        <v>319000</v>
      </c>
      <c r="E204" s="39">
        <f t="shared" si="37"/>
        <v>300000</v>
      </c>
      <c r="F204" s="2">
        <f t="shared" si="37"/>
        <v>0</v>
      </c>
      <c r="G204" s="2">
        <f t="shared" si="37"/>
        <v>300000</v>
      </c>
      <c r="H204" s="2">
        <f t="shared" si="37"/>
        <v>300000</v>
      </c>
      <c r="I204" s="2">
        <f t="shared" si="37"/>
        <v>0</v>
      </c>
      <c r="J204" s="2">
        <f t="shared" si="37"/>
        <v>270000</v>
      </c>
      <c r="K204" s="2">
        <f t="shared" si="37"/>
        <v>270000</v>
      </c>
      <c r="L204" s="2">
        <f>SUM(L201:L203)</f>
        <v>0</v>
      </c>
      <c r="M204" s="2">
        <f>SUM(M201:M203)</f>
        <v>30000</v>
      </c>
      <c r="N204" s="2">
        <f>SUM(N201:N203)</f>
        <v>30000</v>
      </c>
      <c r="O204" s="131"/>
    </row>
    <row r="205" spans="1:15">
      <c r="A205" s="209">
        <v>17</v>
      </c>
      <c r="B205" s="209" t="s">
        <v>1758</v>
      </c>
      <c r="C205" s="98" t="s">
        <v>1759</v>
      </c>
      <c r="D205" s="119">
        <v>37350</v>
      </c>
      <c r="E205" s="227">
        <v>0</v>
      </c>
      <c r="F205" s="198">
        <v>0</v>
      </c>
      <c r="G205" s="198">
        <v>0</v>
      </c>
      <c r="H205" s="204">
        <f>SUM(F205:G205)</f>
        <v>0</v>
      </c>
      <c r="I205" s="198">
        <v>0</v>
      </c>
      <c r="J205" s="198">
        <v>0</v>
      </c>
      <c r="K205" s="204">
        <f>SUM(I205:J205)</f>
        <v>0</v>
      </c>
      <c r="L205" s="198">
        <v>0</v>
      </c>
      <c r="M205" s="198">
        <v>0</v>
      </c>
      <c r="N205" s="204">
        <f>SUM(L205:M205)</f>
        <v>0</v>
      </c>
      <c r="O205" s="201" t="s">
        <v>2046</v>
      </c>
    </row>
    <row r="206" spans="1:15">
      <c r="A206" s="210"/>
      <c r="B206" s="210"/>
      <c r="C206" s="98" t="s">
        <v>1760</v>
      </c>
      <c r="D206" s="119">
        <v>16000</v>
      </c>
      <c r="E206" s="229"/>
      <c r="F206" s="200"/>
      <c r="G206" s="200"/>
      <c r="H206" s="205"/>
      <c r="I206" s="200"/>
      <c r="J206" s="200"/>
      <c r="K206" s="205"/>
      <c r="L206" s="200"/>
      <c r="M206" s="200"/>
      <c r="N206" s="205"/>
      <c r="O206" s="203"/>
    </row>
    <row r="207" spans="1:15">
      <c r="A207" s="210"/>
      <c r="B207" s="210"/>
      <c r="C207" s="98" t="s">
        <v>1761</v>
      </c>
      <c r="D207" s="119">
        <v>12800</v>
      </c>
      <c r="E207" s="95">
        <v>12800</v>
      </c>
      <c r="F207" s="101">
        <v>12000</v>
      </c>
      <c r="G207" s="101">
        <v>0</v>
      </c>
      <c r="H207" s="74">
        <f>SUM(F207:G207)</f>
        <v>12000</v>
      </c>
      <c r="I207" s="101">
        <v>10800</v>
      </c>
      <c r="J207" s="101">
        <v>0</v>
      </c>
      <c r="K207" s="74">
        <f>SUM(I207:J207)</f>
        <v>10800</v>
      </c>
      <c r="L207" s="101">
        <v>1200</v>
      </c>
      <c r="M207" s="101">
        <v>0</v>
      </c>
      <c r="N207" s="74">
        <f>SUM(L207:M207)</f>
        <v>1200</v>
      </c>
      <c r="O207" s="98"/>
    </row>
    <row r="208" spans="1:15">
      <c r="A208" s="210"/>
      <c r="B208" s="210"/>
      <c r="C208" s="98" t="s">
        <v>1762</v>
      </c>
      <c r="D208" s="119">
        <v>26000</v>
      </c>
      <c r="E208" s="227">
        <v>0</v>
      </c>
      <c r="F208" s="198">
        <v>0</v>
      </c>
      <c r="G208" s="198">
        <v>0</v>
      </c>
      <c r="H208" s="204">
        <f>SUM(F208:G208)</f>
        <v>0</v>
      </c>
      <c r="I208" s="198">
        <v>0</v>
      </c>
      <c r="J208" s="198">
        <v>0</v>
      </c>
      <c r="K208" s="204">
        <f>SUM(I208:J208)</f>
        <v>0</v>
      </c>
      <c r="L208" s="198">
        <v>0</v>
      </c>
      <c r="M208" s="198">
        <v>0</v>
      </c>
      <c r="N208" s="204">
        <f>SUM(L208:M208)</f>
        <v>0</v>
      </c>
      <c r="O208" s="201" t="s">
        <v>2047</v>
      </c>
    </row>
    <row r="209" spans="1:15">
      <c r="A209" s="210"/>
      <c r="B209" s="210"/>
      <c r="C209" s="98" t="s">
        <v>1763</v>
      </c>
      <c r="D209" s="119">
        <v>9000</v>
      </c>
      <c r="E209" s="229"/>
      <c r="F209" s="200"/>
      <c r="G209" s="200"/>
      <c r="H209" s="205"/>
      <c r="I209" s="200"/>
      <c r="J209" s="200"/>
      <c r="K209" s="205"/>
      <c r="L209" s="200"/>
      <c r="M209" s="200"/>
      <c r="N209" s="205"/>
      <c r="O209" s="203"/>
    </row>
    <row r="210" spans="1:15">
      <c r="A210" s="210"/>
      <c r="B210" s="210"/>
      <c r="C210" s="98" t="s">
        <v>1764</v>
      </c>
      <c r="D210" s="119">
        <v>3500</v>
      </c>
      <c r="E210" s="95">
        <v>3500</v>
      </c>
      <c r="F210" s="101">
        <v>3500</v>
      </c>
      <c r="G210" s="101">
        <v>0</v>
      </c>
      <c r="H210" s="74">
        <f>SUM(F210:G210)</f>
        <v>3500</v>
      </c>
      <c r="I210" s="101">
        <v>3150</v>
      </c>
      <c r="J210" s="101">
        <v>0</v>
      </c>
      <c r="K210" s="74">
        <f>SUM(I210:J210)</f>
        <v>3150</v>
      </c>
      <c r="L210" s="101">
        <v>350</v>
      </c>
      <c r="M210" s="101">
        <v>0</v>
      </c>
      <c r="N210" s="74">
        <f>SUM(L210:M210)</f>
        <v>350</v>
      </c>
      <c r="O210" s="98"/>
    </row>
    <row r="211" spans="1:15">
      <c r="A211" s="210"/>
      <c r="B211" s="210"/>
      <c r="C211" s="98" t="s">
        <v>1765</v>
      </c>
      <c r="D211" s="119">
        <v>4200</v>
      </c>
      <c r="E211" s="227">
        <v>0</v>
      </c>
      <c r="F211" s="198">
        <v>0</v>
      </c>
      <c r="G211" s="198">
        <v>0</v>
      </c>
      <c r="H211" s="204">
        <f>SUM(F211:G211)</f>
        <v>0</v>
      </c>
      <c r="I211" s="198">
        <v>0</v>
      </c>
      <c r="J211" s="198">
        <v>0</v>
      </c>
      <c r="K211" s="204">
        <f>SUM(I211:J211)</f>
        <v>0</v>
      </c>
      <c r="L211" s="198">
        <v>0</v>
      </c>
      <c r="M211" s="198">
        <v>0</v>
      </c>
      <c r="N211" s="204">
        <f>SUM(L211:M211)</f>
        <v>0</v>
      </c>
      <c r="O211" s="201" t="s">
        <v>2047</v>
      </c>
    </row>
    <row r="212" spans="1:15">
      <c r="A212" s="210"/>
      <c r="B212" s="210"/>
      <c r="C212" s="98" t="s">
        <v>1766</v>
      </c>
      <c r="D212" s="119">
        <v>4200</v>
      </c>
      <c r="E212" s="228"/>
      <c r="F212" s="199"/>
      <c r="G212" s="199"/>
      <c r="H212" s="206"/>
      <c r="I212" s="199"/>
      <c r="J212" s="199"/>
      <c r="K212" s="206"/>
      <c r="L212" s="199"/>
      <c r="M212" s="199"/>
      <c r="N212" s="206"/>
      <c r="O212" s="202"/>
    </row>
    <row r="213" spans="1:15">
      <c r="A213" s="210"/>
      <c r="B213" s="210"/>
      <c r="C213" s="98" t="s">
        <v>1767</v>
      </c>
      <c r="D213" s="119">
        <v>4200</v>
      </c>
      <c r="E213" s="229"/>
      <c r="F213" s="200"/>
      <c r="G213" s="200"/>
      <c r="H213" s="205"/>
      <c r="I213" s="200"/>
      <c r="J213" s="200"/>
      <c r="K213" s="205"/>
      <c r="L213" s="200"/>
      <c r="M213" s="200"/>
      <c r="N213" s="205"/>
      <c r="O213" s="203"/>
    </row>
    <row r="214" spans="1:15">
      <c r="A214" s="210"/>
      <c r="B214" s="210"/>
      <c r="C214" s="98" t="s">
        <v>1768</v>
      </c>
      <c r="D214" s="119">
        <v>8500</v>
      </c>
      <c r="E214" s="95">
        <v>8500</v>
      </c>
      <c r="F214" s="101">
        <v>8500</v>
      </c>
      <c r="G214" s="101">
        <v>0</v>
      </c>
      <c r="H214" s="74">
        <f>SUM(F214:G214)</f>
        <v>8500</v>
      </c>
      <c r="I214" s="101">
        <v>7650</v>
      </c>
      <c r="J214" s="101">
        <v>0</v>
      </c>
      <c r="K214" s="74">
        <f>SUM(I214:J214)</f>
        <v>7650</v>
      </c>
      <c r="L214" s="101">
        <v>850</v>
      </c>
      <c r="M214" s="101">
        <v>0</v>
      </c>
      <c r="N214" s="74">
        <f>SUM(L214:M214)</f>
        <v>850</v>
      </c>
      <c r="O214" s="98"/>
    </row>
    <row r="215" spans="1:15" ht="31.5">
      <c r="A215" s="210"/>
      <c r="B215" s="210"/>
      <c r="C215" s="98" t="s">
        <v>1769</v>
      </c>
      <c r="D215" s="113">
        <v>42000</v>
      </c>
      <c r="E215" s="91">
        <v>0</v>
      </c>
      <c r="F215" s="101">
        <v>0</v>
      </c>
      <c r="G215" s="101">
        <v>0</v>
      </c>
      <c r="H215" s="74">
        <f>SUM(F215:G215)</f>
        <v>0</v>
      </c>
      <c r="I215" s="101">
        <v>0</v>
      </c>
      <c r="J215" s="101">
        <v>0</v>
      </c>
      <c r="K215" s="74">
        <f>SUM(I215:J215)</f>
        <v>0</v>
      </c>
      <c r="L215" s="101">
        <v>0</v>
      </c>
      <c r="M215" s="101">
        <v>0</v>
      </c>
      <c r="N215" s="74">
        <f>SUM(L215:M215)</f>
        <v>0</v>
      </c>
      <c r="O215" s="98" t="s">
        <v>2045</v>
      </c>
    </row>
    <row r="216" spans="1:15">
      <c r="A216" s="210"/>
      <c r="B216" s="210"/>
      <c r="C216" s="98" t="s">
        <v>1770</v>
      </c>
      <c r="D216" s="119">
        <v>1500</v>
      </c>
      <c r="E216" s="95">
        <v>1500</v>
      </c>
      <c r="F216" s="101">
        <v>1500</v>
      </c>
      <c r="G216" s="101">
        <v>0</v>
      </c>
      <c r="H216" s="74">
        <f>SUM(F216:G216)</f>
        <v>1500</v>
      </c>
      <c r="I216" s="101">
        <v>1350</v>
      </c>
      <c r="J216" s="101">
        <v>0</v>
      </c>
      <c r="K216" s="74">
        <f>SUM(I216:J216)</f>
        <v>1350</v>
      </c>
      <c r="L216" s="101">
        <v>150</v>
      </c>
      <c r="M216" s="101">
        <v>0</v>
      </c>
      <c r="N216" s="74">
        <f>SUM(L216:M216)</f>
        <v>150</v>
      </c>
      <c r="O216" s="98"/>
    </row>
    <row r="217" spans="1:15">
      <c r="A217" s="211"/>
      <c r="B217" s="211"/>
      <c r="C217" s="1" t="s">
        <v>1</v>
      </c>
      <c r="D217" s="115">
        <f t="shared" ref="D217:K217" si="38">SUM(D205:D216)</f>
        <v>169250</v>
      </c>
      <c r="E217" s="92">
        <f t="shared" si="38"/>
        <v>26300</v>
      </c>
      <c r="F217" s="2">
        <f t="shared" si="38"/>
        <v>25500</v>
      </c>
      <c r="G217" s="2">
        <f t="shared" si="38"/>
        <v>0</v>
      </c>
      <c r="H217" s="2">
        <f t="shared" si="38"/>
        <v>25500</v>
      </c>
      <c r="I217" s="2">
        <f t="shared" si="38"/>
        <v>22950</v>
      </c>
      <c r="J217" s="2">
        <f t="shared" si="38"/>
        <v>0</v>
      </c>
      <c r="K217" s="2">
        <f t="shared" si="38"/>
        <v>22950</v>
      </c>
      <c r="L217" s="2">
        <f>SUM(L205:L216)</f>
        <v>2550</v>
      </c>
      <c r="M217" s="2">
        <f>SUM(M205:M216)</f>
        <v>0</v>
      </c>
      <c r="N217" s="2">
        <f>SUM(N205:N216)</f>
        <v>2550</v>
      </c>
      <c r="O217" s="131"/>
    </row>
    <row r="218" spans="1:15">
      <c r="A218" s="209">
        <v>18</v>
      </c>
      <c r="B218" s="209" t="s">
        <v>1771</v>
      </c>
      <c r="C218" s="201" t="s">
        <v>2135</v>
      </c>
      <c r="D218" s="248">
        <v>14820</v>
      </c>
      <c r="E218" s="227">
        <v>14820</v>
      </c>
      <c r="F218" s="198">
        <v>0</v>
      </c>
      <c r="G218" s="198">
        <v>14000</v>
      </c>
      <c r="H218" s="204">
        <f>SUM(F218:G218)</f>
        <v>14000</v>
      </c>
      <c r="I218" s="198">
        <v>0</v>
      </c>
      <c r="J218" s="198">
        <v>12600</v>
      </c>
      <c r="K218" s="204">
        <f>SUM(I218:J218)</f>
        <v>12600</v>
      </c>
      <c r="L218" s="198">
        <v>0</v>
      </c>
      <c r="M218" s="198">
        <v>1400</v>
      </c>
      <c r="N218" s="204">
        <f>SUM(L218:M218)</f>
        <v>1400</v>
      </c>
      <c r="O218" s="201"/>
    </row>
    <row r="219" spans="1:15">
      <c r="A219" s="210"/>
      <c r="B219" s="210"/>
      <c r="C219" s="203"/>
      <c r="D219" s="249"/>
      <c r="E219" s="229"/>
      <c r="F219" s="200"/>
      <c r="G219" s="200"/>
      <c r="H219" s="205"/>
      <c r="I219" s="200"/>
      <c r="J219" s="200"/>
      <c r="K219" s="205"/>
      <c r="L219" s="200"/>
      <c r="M219" s="200"/>
      <c r="N219" s="205"/>
      <c r="O219" s="203"/>
    </row>
    <row r="220" spans="1:15">
      <c r="A220" s="211"/>
      <c r="B220" s="211"/>
      <c r="C220" s="1" t="s">
        <v>1</v>
      </c>
      <c r="D220" s="115">
        <f t="shared" ref="D220:K220" si="39">SUM(D218:D219)</f>
        <v>14820</v>
      </c>
      <c r="E220" s="39">
        <f t="shared" si="39"/>
        <v>14820</v>
      </c>
      <c r="F220" s="2">
        <f t="shared" si="39"/>
        <v>0</v>
      </c>
      <c r="G220" s="2">
        <f t="shared" si="39"/>
        <v>14000</v>
      </c>
      <c r="H220" s="2">
        <f t="shared" si="39"/>
        <v>14000</v>
      </c>
      <c r="I220" s="2">
        <f t="shared" si="39"/>
        <v>0</v>
      </c>
      <c r="J220" s="2">
        <f t="shared" si="39"/>
        <v>12600</v>
      </c>
      <c r="K220" s="2">
        <f t="shared" si="39"/>
        <v>12600</v>
      </c>
      <c r="L220" s="2">
        <f>SUM(L218:L219)</f>
        <v>0</v>
      </c>
      <c r="M220" s="2">
        <f>SUM(M218:M219)</f>
        <v>1400</v>
      </c>
      <c r="N220" s="2">
        <f>SUM(N218:N219)</f>
        <v>1400</v>
      </c>
      <c r="O220" s="131"/>
    </row>
    <row r="221" spans="1:15" ht="30" customHeight="1">
      <c r="A221" s="209">
        <v>19</v>
      </c>
      <c r="B221" s="209" t="s">
        <v>1772</v>
      </c>
      <c r="C221" s="64" t="s">
        <v>806</v>
      </c>
      <c r="D221" s="113">
        <v>40000</v>
      </c>
      <c r="E221" s="105">
        <v>40000</v>
      </c>
      <c r="F221" s="101">
        <v>0</v>
      </c>
      <c r="G221" s="101">
        <v>30000</v>
      </c>
      <c r="H221" s="74">
        <f>SUM(F221:G221)</f>
        <v>30000</v>
      </c>
      <c r="I221" s="101">
        <v>0</v>
      </c>
      <c r="J221" s="101">
        <v>27000</v>
      </c>
      <c r="K221" s="74">
        <f>SUM(I221:J221)</f>
        <v>27000</v>
      </c>
      <c r="L221" s="101">
        <v>0</v>
      </c>
      <c r="M221" s="101">
        <v>3000</v>
      </c>
      <c r="N221" s="74">
        <f>SUM(L221:M221)</f>
        <v>3000</v>
      </c>
      <c r="O221" s="98"/>
    </row>
    <row r="222" spans="1:15" ht="30" customHeight="1">
      <c r="A222" s="210"/>
      <c r="B222" s="210"/>
      <c r="C222" s="64" t="s">
        <v>2084</v>
      </c>
      <c r="D222" s="113">
        <v>18000</v>
      </c>
      <c r="E222" s="91">
        <v>10800</v>
      </c>
      <c r="F222" s="101">
        <v>10000</v>
      </c>
      <c r="G222" s="101">
        <v>0</v>
      </c>
      <c r="H222" s="74">
        <f>SUM(F222:G222)</f>
        <v>10000</v>
      </c>
      <c r="I222" s="101">
        <v>9000</v>
      </c>
      <c r="J222" s="101">
        <v>0</v>
      </c>
      <c r="K222" s="74">
        <f>SUM(I222:J222)</f>
        <v>9000</v>
      </c>
      <c r="L222" s="101">
        <v>1000</v>
      </c>
      <c r="M222" s="101">
        <v>0</v>
      </c>
      <c r="N222" s="74">
        <f>SUM(L222:M222)</f>
        <v>1000</v>
      </c>
      <c r="O222" s="98" t="s">
        <v>2136</v>
      </c>
    </row>
    <row r="223" spans="1:15" ht="30" customHeight="1">
      <c r="A223" s="210"/>
      <c r="B223" s="210"/>
      <c r="C223" s="64" t="s">
        <v>1773</v>
      </c>
      <c r="D223" s="113">
        <v>14000</v>
      </c>
      <c r="E223" s="91">
        <v>0</v>
      </c>
      <c r="F223" s="101">
        <v>0</v>
      </c>
      <c r="G223" s="101">
        <v>0</v>
      </c>
      <c r="H223" s="74">
        <f>SUM(F223:G223)</f>
        <v>0</v>
      </c>
      <c r="I223" s="101">
        <v>0</v>
      </c>
      <c r="J223" s="101">
        <v>0</v>
      </c>
      <c r="K223" s="74">
        <f>SUM(I223:J223)</f>
        <v>0</v>
      </c>
      <c r="L223" s="101">
        <v>0</v>
      </c>
      <c r="M223" s="101">
        <v>0</v>
      </c>
      <c r="N223" s="74">
        <f>SUM(L223:M223)</f>
        <v>0</v>
      </c>
      <c r="O223" s="98" t="s">
        <v>2046</v>
      </c>
    </row>
    <row r="224" spans="1:15" ht="30" customHeight="1">
      <c r="A224" s="210"/>
      <c r="B224" s="210"/>
      <c r="C224" s="64" t="s">
        <v>1774</v>
      </c>
      <c r="D224" s="113">
        <v>33578</v>
      </c>
      <c r="E224" s="91">
        <v>30000</v>
      </c>
      <c r="F224" s="101">
        <v>20000</v>
      </c>
      <c r="G224" s="101">
        <v>0</v>
      </c>
      <c r="H224" s="74">
        <f>SUM(F224:G224)</f>
        <v>20000</v>
      </c>
      <c r="I224" s="101">
        <v>18000</v>
      </c>
      <c r="J224" s="101">
        <v>0</v>
      </c>
      <c r="K224" s="74">
        <f>SUM(I224:J224)</f>
        <v>18000</v>
      </c>
      <c r="L224" s="101">
        <v>2000</v>
      </c>
      <c r="M224" s="101">
        <v>0</v>
      </c>
      <c r="N224" s="74">
        <f>SUM(L224:M224)</f>
        <v>2000</v>
      </c>
      <c r="O224" s="98"/>
    </row>
    <row r="225" spans="1:15">
      <c r="A225" s="210"/>
      <c r="B225" s="210"/>
      <c r="C225" s="64" t="s">
        <v>2085</v>
      </c>
      <c r="D225" s="113">
        <v>12000</v>
      </c>
      <c r="E225" s="91">
        <v>12000</v>
      </c>
      <c r="F225" s="101">
        <v>12000</v>
      </c>
      <c r="G225" s="101">
        <v>0</v>
      </c>
      <c r="H225" s="74">
        <f>SUM(F225:G225)</f>
        <v>12000</v>
      </c>
      <c r="I225" s="101">
        <v>10800</v>
      </c>
      <c r="J225" s="101">
        <v>0</v>
      </c>
      <c r="K225" s="74">
        <f>SUM(I225:J225)</f>
        <v>10800</v>
      </c>
      <c r="L225" s="101">
        <v>1200</v>
      </c>
      <c r="M225" s="101">
        <v>0</v>
      </c>
      <c r="N225" s="74">
        <f>SUM(L225:M225)</f>
        <v>1200</v>
      </c>
      <c r="O225" s="98"/>
    </row>
    <row r="226" spans="1:15">
      <c r="A226" s="211"/>
      <c r="B226" s="211"/>
      <c r="C226" s="1" t="s">
        <v>1</v>
      </c>
      <c r="D226" s="115">
        <f>SUM(D221:D225)</f>
        <v>117578</v>
      </c>
      <c r="E226" s="92">
        <f t="shared" ref="E226:K226" si="40">SUM(E221:E225)</f>
        <v>92800</v>
      </c>
      <c r="F226" s="2">
        <f t="shared" si="40"/>
        <v>42000</v>
      </c>
      <c r="G226" s="2">
        <f t="shared" si="40"/>
        <v>30000</v>
      </c>
      <c r="H226" s="2">
        <f t="shared" si="40"/>
        <v>72000</v>
      </c>
      <c r="I226" s="2">
        <f t="shared" si="40"/>
        <v>37800</v>
      </c>
      <c r="J226" s="2">
        <f t="shared" si="40"/>
        <v>27000</v>
      </c>
      <c r="K226" s="2">
        <f t="shared" si="40"/>
        <v>64800</v>
      </c>
      <c r="L226" s="2">
        <f>SUM(L221:L225)</f>
        <v>4200</v>
      </c>
      <c r="M226" s="2">
        <f>SUM(M221:M225)</f>
        <v>3000</v>
      </c>
      <c r="N226" s="2">
        <f>SUM(N221:N225)</f>
        <v>7200</v>
      </c>
      <c r="O226" s="131"/>
    </row>
    <row r="227" spans="1:15">
      <c r="A227" s="209">
        <v>20</v>
      </c>
      <c r="B227" s="209" t="s">
        <v>1775</v>
      </c>
      <c r="C227" s="98" t="s">
        <v>1776</v>
      </c>
      <c r="D227" s="113">
        <v>10950</v>
      </c>
      <c r="E227" s="221">
        <v>0</v>
      </c>
      <c r="F227" s="198">
        <v>0</v>
      </c>
      <c r="G227" s="198">
        <v>0</v>
      </c>
      <c r="H227" s="204">
        <f>SUM(F227:G227)</f>
        <v>0</v>
      </c>
      <c r="I227" s="198">
        <v>0</v>
      </c>
      <c r="J227" s="198">
        <v>0</v>
      </c>
      <c r="K227" s="204">
        <f>SUM(I227:J227)</f>
        <v>0</v>
      </c>
      <c r="L227" s="198">
        <v>0</v>
      </c>
      <c r="M227" s="198">
        <v>0</v>
      </c>
      <c r="N227" s="204">
        <f>SUM(L227:M227)</f>
        <v>0</v>
      </c>
      <c r="O227" s="201" t="s">
        <v>2046</v>
      </c>
    </row>
    <row r="228" spans="1:15">
      <c r="A228" s="210"/>
      <c r="B228" s="210"/>
      <c r="C228" s="98" t="s">
        <v>1777</v>
      </c>
      <c r="D228" s="113">
        <v>6000</v>
      </c>
      <c r="E228" s="223"/>
      <c r="F228" s="200"/>
      <c r="G228" s="200"/>
      <c r="H228" s="205"/>
      <c r="I228" s="200"/>
      <c r="J228" s="200"/>
      <c r="K228" s="205"/>
      <c r="L228" s="200"/>
      <c r="M228" s="200"/>
      <c r="N228" s="205"/>
      <c r="O228" s="203"/>
    </row>
    <row r="229" spans="1:15" ht="63">
      <c r="A229" s="210"/>
      <c r="B229" s="210"/>
      <c r="C229" s="98" t="s">
        <v>1778</v>
      </c>
      <c r="D229" s="113">
        <v>26520</v>
      </c>
      <c r="E229" s="107">
        <v>26520</v>
      </c>
      <c r="F229" s="101">
        <v>0</v>
      </c>
      <c r="G229" s="101">
        <v>26000</v>
      </c>
      <c r="H229" s="74">
        <f>SUM(F229:G229)</f>
        <v>26000</v>
      </c>
      <c r="I229" s="101">
        <v>0</v>
      </c>
      <c r="J229" s="101">
        <v>23400</v>
      </c>
      <c r="K229" s="74">
        <f>SUM(I229:J229)</f>
        <v>23400</v>
      </c>
      <c r="L229" s="101">
        <v>0</v>
      </c>
      <c r="M229" s="101">
        <v>2600</v>
      </c>
      <c r="N229" s="74">
        <f>SUM(L229:M229)</f>
        <v>2600</v>
      </c>
      <c r="O229" s="98" t="s">
        <v>2153</v>
      </c>
    </row>
    <row r="230" spans="1:15">
      <c r="A230" s="210"/>
      <c r="B230" s="210"/>
      <c r="C230" s="64" t="s">
        <v>1779</v>
      </c>
      <c r="D230" s="113">
        <v>8800</v>
      </c>
      <c r="E230" s="78">
        <v>6500</v>
      </c>
      <c r="F230" s="101">
        <v>6500</v>
      </c>
      <c r="G230" s="101">
        <v>0</v>
      </c>
      <c r="H230" s="74">
        <f>SUM(F230:G230)</f>
        <v>6500</v>
      </c>
      <c r="I230" s="101">
        <v>5850</v>
      </c>
      <c r="J230" s="101">
        <v>0</v>
      </c>
      <c r="K230" s="74">
        <f>SUM(I230:J230)</f>
        <v>5850</v>
      </c>
      <c r="L230" s="101">
        <v>650</v>
      </c>
      <c r="M230" s="101">
        <v>0</v>
      </c>
      <c r="N230" s="74">
        <f>SUM(L230:M230)</f>
        <v>650</v>
      </c>
      <c r="O230" s="98"/>
    </row>
    <row r="231" spans="1:15">
      <c r="A231" s="210"/>
      <c r="B231" s="210"/>
      <c r="C231" s="64" t="s">
        <v>1780</v>
      </c>
      <c r="D231" s="113">
        <v>8000</v>
      </c>
      <c r="E231" s="78">
        <v>6500</v>
      </c>
      <c r="F231" s="101">
        <v>6500</v>
      </c>
      <c r="G231" s="101">
        <v>0</v>
      </c>
      <c r="H231" s="74">
        <f>SUM(F231:G231)</f>
        <v>6500</v>
      </c>
      <c r="I231" s="101">
        <v>5850</v>
      </c>
      <c r="J231" s="101">
        <v>0</v>
      </c>
      <c r="K231" s="74">
        <f>SUM(I231:J231)</f>
        <v>5850</v>
      </c>
      <c r="L231" s="101">
        <v>650</v>
      </c>
      <c r="M231" s="101">
        <v>0</v>
      </c>
      <c r="N231" s="74">
        <f>SUM(L231:M231)</f>
        <v>650</v>
      </c>
      <c r="O231" s="98"/>
    </row>
    <row r="232" spans="1:15">
      <c r="A232" s="211"/>
      <c r="B232" s="211"/>
      <c r="C232" s="1" t="s">
        <v>1</v>
      </c>
      <c r="D232" s="115">
        <f>SUM(D227:D231)</f>
        <v>60270</v>
      </c>
      <c r="E232" s="39">
        <f t="shared" ref="E232:K232" si="41">SUM(E227:E231)</f>
        <v>39520</v>
      </c>
      <c r="F232" s="2">
        <f t="shared" si="41"/>
        <v>13000</v>
      </c>
      <c r="G232" s="2">
        <f t="shared" si="41"/>
        <v>26000</v>
      </c>
      <c r="H232" s="2">
        <f t="shared" si="41"/>
        <v>39000</v>
      </c>
      <c r="I232" s="2">
        <f t="shared" si="41"/>
        <v>11700</v>
      </c>
      <c r="J232" s="2">
        <f t="shared" si="41"/>
        <v>23400</v>
      </c>
      <c r="K232" s="2">
        <f t="shared" si="41"/>
        <v>35100</v>
      </c>
      <c r="L232" s="2">
        <f>SUM(L227:L231)</f>
        <v>1300</v>
      </c>
      <c r="M232" s="2">
        <f>SUM(M227:M231)</f>
        <v>2600</v>
      </c>
      <c r="N232" s="2">
        <f>SUM(N227:N231)</f>
        <v>3900</v>
      </c>
      <c r="O232" s="131"/>
    </row>
    <row r="233" spans="1:15">
      <c r="A233" s="209">
        <v>21</v>
      </c>
      <c r="B233" s="209" t="s">
        <v>1781</v>
      </c>
      <c r="C233" s="98" t="s">
        <v>1782</v>
      </c>
      <c r="D233" s="113">
        <v>52000</v>
      </c>
      <c r="E233" s="83">
        <v>10000</v>
      </c>
      <c r="F233" s="101">
        <v>0</v>
      </c>
      <c r="G233" s="101">
        <v>10000</v>
      </c>
      <c r="H233" s="74">
        <f>SUM(F233:G233)</f>
        <v>10000</v>
      </c>
      <c r="I233" s="101">
        <v>0</v>
      </c>
      <c r="J233" s="101">
        <v>9000</v>
      </c>
      <c r="K233" s="74">
        <f>SUM(I233:J233)</f>
        <v>9000</v>
      </c>
      <c r="L233" s="101">
        <v>0</v>
      </c>
      <c r="M233" s="101">
        <v>1000</v>
      </c>
      <c r="N233" s="74">
        <f>SUM(L233:M233)</f>
        <v>1000</v>
      </c>
      <c r="O233" s="98"/>
    </row>
    <row r="234" spans="1:15">
      <c r="A234" s="210"/>
      <c r="B234" s="210"/>
      <c r="C234" s="98" t="s">
        <v>1783</v>
      </c>
      <c r="D234" s="113">
        <v>66500</v>
      </c>
      <c r="E234" s="85">
        <v>10000</v>
      </c>
      <c r="F234" s="101">
        <v>0</v>
      </c>
      <c r="G234" s="101">
        <v>10000</v>
      </c>
      <c r="H234" s="74">
        <f>SUM(F234:G234)</f>
        <v>10000</v>
      </c>
      <c r="I234" s="101">
        <v>0</v>
      </c>
      <c r="J234" s="101">
        <v>9000</v>
      </c>
      <c r="K234" s="74">
        <f>SUM(I234:J234)</f>
        <v>9000</v>
      </c>
      <c r="L234" s="101">
        <v>0</v>
      </c>
      <c r="M234" s="101">
        <v>1000</v>
      </c>
      <c r="N234" s="74">
        <f>SUM(L234:M234)</f>
        <v>1000</v>
      </c>
      <c r="O234" s="98"/>
    </row>
    <row r="235" spans="1:15">
      <c r="A235" s="210"/>
      <c r="B235" s="210"/>
      <c r="C235" s="98" t="s">
        <v>1784</v>
      </c>
      <c r="D235" s="113">
        <v>340000</v>
      </c>
      <c r="E235" s="221">
        <v>0</v>
      </c>
      <c r="F235" s="198">
        <v>0</v>
      </c>
      <c r="G235" s="198">
        <v>0</v>
      </c>
      <c r="H235" s="204">
        <f>SUM(F235:G235)</f>
        <v>0</v>
      </c>
      <c r="I235" s="198">
        <v>0</v>
      </c>
      <c r="J235" s="198">
        <v>0</v>
      </c>
      <c r="K235" s="204">
        <f>SUM(I235:J235)</f>
        <v>0</v>
      </c>
      <c r="L235" s="198">
        <v>0</v>
      </c>
      <c r="M235" s="198">
        <v>0</v>
      </c>
      <c r="N235" s="204">
        <f>SUM(L235:M235)</f>
        <v>0</v>
      </c>
      <c r="O235" s="201" t="s">
        <v>2046</v>
      </c>
    </row>
    <row r="236" spans="1:15">
      <c r="A236" s="210"/>
      <c r="B236" s="210"/>
      <c r="C236" s="98" t="s">
        <v>1785</v>
      </c>
      <c r="D236" s="113">
        <v>15000</v>
      </c>
      <c r="E236" s="222"/>
      <c r="F236" s="199"/>
      <c r="G236" s="199"/>
      <c r="H236" s="206"/>
      <c r="I236" s="199"/>
      <c r="J236" s="199"/>
      <c r="K236" s="206"/>
      <c r="L236" s="199"/>
      <c r="M236" s="199"/>
      <c r="N236" s="206"/>
      <c r="O236" s="202"/>
    </row>
    <row r="237" spans="1:15">
      <c r="A237" s="210"/>
      <c r="B237" s="210"/>
      <c r="C237" s="98" t="s">
        <v>1786</v>
      </c>
      <c r="D237" s="113">
        <v>8000</v>
      </c>
      <c r="E237" s="222"/>
      <c r="F237" s="199"/>
      <c r="G237" s="199"/>
      <c r="H237" s="206"/>
      <c r="I237" s="199"/>
      <c r="J237" s="199"/>
      <c r="K237" s="206"/>
      <c r="L237" s="199"/>
      <c r="M237" s="199"/>
      <c r="N237" s="206"/>
      <c r="O237" s="202"/>
    </row>
    <row r="238" spans="1:15">
      <c r="A238" s="210"/>
      <c r="B238" s="210"/>
      <c r="C238" s="98" t="s">
        <v>1787</v>
      </c>
      <c r="D238" s="113">
        <v>30000</v>
      </c>
      <c r="E238" s="223"/>
      <c r="F238" s="200"/>
      <c r="G238" s="200"/>
      <c r="H238" s="205"/>
      <c r="I238" s="200"/>
      <c r="J238" s="200"/>
      <c r="K238" s="205"/>
      <c r="L238" s="200"/>
      <c r="M238" s="200"/>
      <c r="N238" s="205"/>
      <c r="O238" s="203"/>
    </row>
    <row r="239" spans="1:15">
      <c r="A239" s="210"/>
      <c r="B239" s="210"/>
      <c r="C239" s="98" t="s">
        <v>1788</v>
      </c>
      <c r="D239" s="113">
        <v>90000</v>
      </c>
      <c r="E239" s="85">
        <v>56000</v>
      </c>
      <c r="F239" s="101">
        <v>56000</v>
      </c>
      <c r="G239" s="101">
        <v>0</v>
      </c>
      <c r="H239" s="74">
        <f>SUM(F239:G239)</f>
        <v>56000</v>
      </c>
      <c r="I239" s="101">
        <v>50400</v>
      </c>
      <c r="J239" s="101">
        <v>0</v>
      </c>
      <c r="K239" s="74">
        <f>SUM(I239:J239)</f>
        <v>50400</v>
      </c>
      <c r="L239" s="101">
        <v>5600</v>
      </c>
      <c r="M239" s="101">
        <v>0</v>
      </c>
      <c r="N239" s="74">
        <f>SUM(L239:M239)</f>
        <v>5600</v>
      </c>
      <c r="O239" s="98"/>
    </row>
    <row r="240" spans="1:15" ht="31.5">
      <c r="A240" s="210"/>
      <c r="B240" s="210"/>
      <c r="C240" s="98" t="s">
        <v>2086</v>
      </c>
      <c r="D240" s="113">
        <v>39000</v>
      </c>
      <c r="E240" s="85">
        <v>13000</v>
      </c>
      <c r="F240" s="101">
        <v>13000</v>
      </c>
      <c r="G240" s="101">
        <v>0</v>
      </c>
      <c r="H240" s="74">
        <f>SUM(F240:G240)</f>
        <v>13000</v>
      </c>
      <c r="I240" s="101">
        <v>11700</v>
      </c>
      <c r="J240" s="101">
        <v>0</v>
      </c>
      <c r="K240" s="74">
        <f>SUM(I240:J240)</f>
        <v>11700</v>
      </c>
      <c r="L240" s="101">
        <v>1300</v>
      </c>
      <c r="M240" s="101">
        <v>0</v>
      </c>
      <c r="N240" s="74">
        <f>SUM(L240:M240)</f>
        <v>1300</v>
      </c>
      <c r="O240" s="98" t="s">
        <v>2087</v>
      </c>
    </row>
    <row r="241" spans="1:15">
      <c r="A241" s="210"/>
      <c r="B241" s="210"/>
      <c r="C241" s="98" t="s">
        <v>1328</v>
      </c>
      <c r="D241" s="113">
        <v>5000</v>
      </c>
      <c r="E241" s="85">
        <v>5000</v>
      </c>
      <c r="F241" s="101">
        <v>5000</v>
      </c>
      <c r="G241" s="101">
        <v>0</v>
      </c>
      <c r="H241" s="74">
        <f>SUM(F241:G241)</f>
        <v>5000</v>
      </c>
      <c r="I241" s="101">
        <v>4500</v>
      </c>
      <c r="J241" s="101">
        <v>0</v>
      </c>
      <c r="K241" s="74">
        <f>SUM(I241:J241)</f>
        <v>4500</v>
      </c>
      <c r="L241" s="101">
        <v>500</v>
      </c>
      <c r="M241" s="101">
        <v>0</v>
      </c>
      <c r="N241" s="74">
        <f>SUM(L241:M241)</f>
        <v>500</v>
      </c>
      <c r="O241" s="98"/>
    </row>
    <row r="242" spans="1:15">
      <c r="A242" s="210"/>
      <c r="B242" s="210"/>
      <c r="C242" s="98" t="s">
        <v>1615</v>
      </c>
      <c r="D242" s="113">
        <v>72000</v>
      </c>
      <c r="E242" s="85">
        <v>20000</v>
      </c>
      <c r="F242" s="101">
        <v>20000</v>
      </c>
      <c r="G242" s="101">
        <v>0</v>
      </c>
      <c r="H242" s="74">
        <f>SUM(F242:G242)</f>
        <v>20000</v>
      </c>
      <c r="I242" s="101">
        <v>18000</v>
      </c>
      <c r="J242" s="101">
        <v>0</v>
      </c>
      <c r="K242" s="74">
        <f>SUM(I242:J242)</f>
        <v>18000</v>
      </c>
      <c r="L242" s="101">
        <v>2000</v>
      </c>
      <c r="M242" s="101">
        <v>0</v>
      </c>
      <c r="N242" s="74">
        <f>SUM(L242:M242)</f>
        <v>2000</v>
      </c>
      <c r="O242" s="98"/>
    </row>
    <row r="243" spans="1:15">
      <c r="A243" s="211"/>
      <c r="B243" s="211"/>
      <c r="C243" s="62" t="s">
        <v>1</v>
      </c>
      <c r="D243" s="116">
        <f t="shared" ref="D243:K243" si="42">SUM(D233:D242)</f>
        <v>717500</v>
      </c>
      <c r="E243" s="92">
        <f t="shared" si="42"/>
        <v>114000</v>
      </c>
      <c r="F243" s="2">
        <f t="shared" si="42"/>
        <v>94000</v>
      </c>
      <c r="G243" s="2">
        <f t="shared" si="42"/>
        <v>20000</v>
      </c>
      <c r="H243" s="2">
        <f t="shared" si="42"/>
        <v>114000</v>
      </c>
      <c r="I243" s="2">
        <f t="shared" si="42"/>
        <v>84600</v>
      </c>
      <c r="J243" s="2">
        <f t="shared" si="42"/>
        <v>18000</v>
      </c>
      <c r="K243" s="2">
        <f t="shared" si="42"/>
        <v>102600</v>
      </c>
      <c r="L243" s="2">
        <f>SUM(L233:L242)</f>
        <v>9400</v>
      </c>
      <c r="M243" s="2">
        <f>SUM(M233:M242)</f>
        <v>2000</v>
      </c>
      <c r="N243" s="2">
        <f>SUM(N233:N242)</f>
        <v>11400</v>
      </c>
      <c r="O243" s="131"/>
    </row>
    <row r="244" spans="1:15" ht="78.75">
      <c r="A244" s="209">
        <v>22</v>
      </c>
      <c r="B244" s="209" t="s">
        <v>1789</v>
      </c>
      <c r="C244" s="98" t="s">
        <v>356</v>
      </c>
      <c r="D244" s="113">
        <v>100000</v>
      </c>
      <c r="E244" s="107">
        <v>100000</v>
      </c>
      <c r="F244" s="101">
        <v>0</v>
      </c>
      <c r="G244" s="101">
        <v>60000</v>
      </c>
      <c r="H244" s="74">
        <f t="shared" ref="H244:H249" si="43">SUM(F244:G244)</f>
        <v>60000</v>
      </c>
      <c r="I244" s="101">
        <v>0</v>
      </c>
      <c r="J244" s="101">
        <v>54000</v>
      </c>
      <c r="K244" s="74">
        <f t="shared" ref="K244:K249" si="44">SUM(I244:J244)</f>
        <v>54000</v>
      </c>
      <c r="L244" s="101">
        <v>0</v>
      </c>
      <c r="M244" s="101">
        <v>6000</v>
      </c>
      <c r="N244" s="74">
        <f t="shared" ref="N244:N249" si="45">SUM(L244:M244)</f>
        <v>6000</v>
      </c>
      <c r="O244" s="98" t="s">
        <v>2089</v>
      </c>
    </row>
    <row r="245" spans="1:15" ht="63">
      <c r="A245" s="210"/>
      <c r="B245" s="210"/>
      <c r="C245" s="98" t="s">
        <v>756</v>
      </c>
      <c r="D245" s="113">
        <v>60000</v>
      </c>
      <c r="E245" s="107">
        <v>24000</v>
      </c>
      <c r="F245" s="101">
        <v>0</v>
      </c>
      <c r="G245" s="101">
        <v>0</v>
      </c>
      <c r="H245" s="74">
        <f t="shared" si="43"/>
        <v>0</v>
      </c>
      <c r="I245" s="101">
        <v>0</v>
      </c>
      <c r="J245" s="101">
        <v>0</v>
      </c>
      <c r="K245" s="74">
        <f t="shared" si="44"/>
        <v>0</v>
      </c>
      <c r="L245" s="101">
        <v>0</v>
      </c>
      <c r="M245" s="101">
        <v>0</v>
      </c>
      <c r="N245" s="74">
        <f t="shared" si="45"/>
        <v>0</v>
      </c>
      <c r="O245" s="98" t="s">
        <v>2088</v>
      </c>
    </row>
    <row r="246" spans="1:15">
      <c r="A246" s="210"/>
      <c r="B246" s="210"/>
      <c r="C246" s="98" t="s">
        <v>139</v>
      </c>
      <c r="D246" s="118">
        <v>12900</v>
      </c>
      <c r="E246" s="77">
        <v>9400</v>
      </c>
      <c r="F246" s="101">
        <v>9000</v>
      </c>
      <c r="G246" s="101">
        <v>0</v>
      </c>
      <c r="H246" s="74">
        <f t="shared" si="43"/>
        <v>9000</v>
      </c>
      <c r="I246" s="101">
        <v>8100</v>
      </c>
      <c r="J246" s="101">
        <v>0</v>
      </c>
      <c r="K246" s="74">
        <f t="shared" si="44"/>
        <v>8100</v>
      </c>
      <c r="L246" s="101">
        <v>900</v>
      </c>
      <c r="M246" s="101">
        <v>0</v>
      </c>
      <c r="N246" s="74">
        <f t="shared" si="45"/>
        <v>900</v>
      </c>
      <c r="O246" s="98"/>
    </row>
    <row r="247" spans="1:15">
      <c r="A247" s="210"/>
      <c r="B247" s="210"/>
      <c r="C247" s="98" t="s">
        <v>1213</v>
      </c>
      <c r="D247" s="118">
        <v>20200</v>
      </c>
      <c r="E247" s="77">
        <v>20000</v>
      </c>
      <c r="F247" s="101">
        <v>20000</v>
      </c>
      <c r="G247" s="101">
        <v>0</v>
      </c>
      <c r="H247" s="74">
        <f t="shared" si="43"/>
        <v>20000</v>
      </c>
      <c r="I247" s="101">
        <v>18000</v>
      </c>
      <c r="J247" s="101">
        <v>0</v>
      </c>
      <c r="K247" s="74">
        <f t="shared" si="44"/>
        <v>18000</v>
      </c>
      <c r="L247" s="101">
        <v>2000</v>
      </c>
      <c r="M247" s="101">
        <v>0</v>
      </c>
      <c r="N247" s="74">
        <f t="shared" si="45"/>
        <v>2000</v>
      </c>
      <c r="O247" s="98"/>
    </row>
    <row r="248" spans="1:15">
      <c r="A248" s="210"/>
      <c r="B248" s="210"/>
      <c r="C248" s="98" t="s">
        <v>1790</v>
      </c>
      <c r="D248" s="118">
        <v>3000</v>
      </c>
      <c r="E248" s="77">
        <v>3000</v>
      </c>
      <c r="F248" s="101">
        <v>3000</v>
      </c>
      <c r="G248" s="101">
        <v>0</v>
      </c>
      <c r="H248" s="74">
        <f t="shared" si="43"/>
        <v>3000</v>
      </c>
      <c r="I248" s="101">
        <v>2700</v>
      </c>
      <c r="J248" s="101">
        <v>0</v>
      </c>
      <c r="K248" s="74">
        <f t="shared" si="44"/>
        <v>2700</v>
      </c>
      <c r="L248" s="101">
        <v>300</v>
      </c>
      <c r="M248" s="101">
        <v>0</v>
      </c>
      <c r="N248" s="74">
        <f t="shared" si="45"/>
        <v>300</v>
      </c>
      <c r="O248" s="98"/>
    </row>
    <row r="249" spans="1:15">
      <c r="A249" s="210"/>
      <c r="B249" s="210"/>
      <c r="C249" s="98" t="s">
        <v>1328</v>
      </c>
      <c r="D249" s="118">
        <v>9900</v>
      </c>
      <c r="E249" s="77">
        <v>9900</v>
      </c>
      <c r="F249" s="101">
        <v>9900</v>
      </c>
      <c r="G249" s="101">
        <v>0</v>
      </c>
      <c r="H249" s="74">
        <f t="shared" si="43"/>
        <v>9900</v>
      </c>
      <c r="I249" s="101">
        <v>8910</v>
      </c>
      <c r="J249" s="101">
        <v>0</v>
      </c>
      <c r="K249" s="74">
        <f t="shared" si="44"/>
        <v>8910</v>
      </c>
      <c r="L249" s="101">
        <v>990</v>
      </c>
      <c r="M249" s="101">
        <v>0</v>
      </c>
      <c r="N249" s="74">
        <f t="shared" si="45"/>
        <v>990</v>
      </c>
      <c r="O249" s="98"/>
    </row>
    <row r="250" spans="1:15">
      <c r="A250" s="211"/>
      <c r="B250" s="211"/>
      <c r="C250" s="1" t="s">
        <v>1</v>
      </c>
      <c r="D250" s="115">
        <f>SUM(D244:D249)</f>
        <v>206000</v>
      </c>
      <c r="E250" s="39">
        <f t="shared" ref="E250:K250" si="46">SUM(E244:E249)</f>
        <v>166300</v>
      </c>
      <c r="F250" s="2">
        <f t="shared" si="46"/>
        <v>41900</v>
      </c>
      <c r="G250" s="2">
        <f t="shared" si="46"/>
        <v>60000</v>
      </c>
      <c r="H250" s="2">
        <f t="shared" si="46"/>
        <v>101900</v>
      </c>
      <c r="I250" s="2">
        <f t="shared" si="46"/>
        <v>37710</v>
      </c>
      <c r="J250" s="2">
        <f t="shared" si="46"/>
        <v>54000</v>
      </c>
      <c r="K250" s="2">
        <f t="shared" si="46"/>
        <v>91710</v>
      </c>
      <c r="L250" s="2">
        <f>SUM(L244:L249)</f>
        <v>4190</v>
      </c>
      <c r="M250" s="2">
        <f>SUM(M244:M249)</f>
        <v>6000</v>
      </c>
      <c r="N250" s="2">
        <f>SUM(N244:N249)</f>
        <v>10190</v>
      </c>
      <c r="O250" s="131"/>
    </row>
    <row r="251" spans="1:15" ht="63">
      <c r="A251" s="209">
        <v>23</v>
      </c>
      <c r="B251" s="209" t="s">
        <v>1791</v>
      </c>
      <c r="C251" s="98" t="s">
        <v>1792</v>
      </c>
      <c r="D251" s="113">
        <v>6000</v>
      </c>
      <c r="E251" s="107">
        <v>6000</v>
      </c>
      <c r="F251" s="101">
        <v>6000</v>
      </c>
      <c r="G251" s="101">
        <v>0</v>
      </c>
      <c r="H251" s="74">
        <f>SUM(F251:G251)</f>
        <v>6000</v>
      </c>
      <c r="I251" s="101">
        <v>5400</v>
      </c>
      <c r="J251" s="101">
        <v>0</v>
      </c>
      <c r="K251" s="74">
        <f>SUM(I251:J251)</f>
        <v>5400</v>
      </c>
      <c r="L251" s="101">
        <v>600</v>
      </c>
      <c r="M251" s="101">
        <v>0</v>
      </c>
      <c r="N251" s="74">
        <f>SUM(L251:M251)</f>
        <v>600</v>
      </c>
      <c r="O251" s="98" t="s">
        <v>2137</v>
      </c>
    </row>
    <row r="252" spans="1:15">
      <c r="A252" s="210"/>
      <c r="B252" s="210"/>
      <c r="C252" s="98" t="s">
        <v>124</v>
      </c>
      <c r="D252" s="118">
        <v>10900</v>
      </c>
      <c r="E252" s="77">
        <v>10900</v>
      </c>
      <c r="F252" s="101">
        <v>0</v>
      </c>
      <c r="G252" s="101">
        <v>10000</v>
      </c>
      <c r="H252" s="74">
        <f>SUM(F252:G252)</f>
        <v>10000</v>
      </c>
      <c r="I252" s="101">
        <v>0</v>
      </c>
      <c r="J252" s="101">
        <v>9000</v>
      </c>
      <c r="K252" s="74">
        <f>SUM(I252:J252)</f>
        <v>9000</v>
      </c>
      <c r="L252" s="101">
        <v>0</v>
      </c>
      <c r="M252" s="101">
        <v>1000</v>
      </c>
      <c r="N252" s="74">
        <f>SUM(L252:M252)</f>
        <v>1000</v>
      </c>
      <c r="O252" s="98"/>
    </row>
    <row r="253" spans="1:15">
      <c r="A253" s="210"/>
      <c r="B253" s="210"/>
      <c r="C253" s="98" t="s">
        <v>1793</v>
      </c>
      <c r="D253" s="118">
        <v>10080</v>
      </c>
      <c r="E253" s="77">
        <v>10080</v>
      </c>
      <c r="F253" s="198">
        <v>20000</v>
      </c>
      <c r="G253" s="198">
        <v>0</v>
      </c>
      <c r="H253" s="204">
        <f>SUM(F253:G253)</f>
        <v>20000</v>
      </c>
      <c r="I253" s="198">
        <v>18000</v>
      </c>
      <c r="J253" s="198">
        <v>0</v>
      </c>
      <c r="K253" s="204">
        <f>SUM(I253:J253)</f>
        <v>18000</v>
      </c>
      <c r="L253" s="198">
        <v>2000</v>
      </c>
      <c r="M253" s="198">
        <v>0</v>
      </c>
      <c r="N253" s="204">
        <f>SUM(L253:M253)</f>
        <v>2000</v>
      </c>
      <c r="O253" s="201"/>
    </row>
    <row r="254" spans="1:15">
      <c r="A254" s="210"/>
      <c r="B254" s="210"/>
      <c r="C254" s="98" t="s">
        <v>1794</v>
      </c>
      <c r="D254" s="118">
        <v>7415</v>
      </c>
      <c r="E254" s="77">
        <v>7415</v>
      </c>
      <c r="F254" s="199"/>
      <c r="G254" s="199"/>
      <c r="H254" s="206"/>
      <c r="I254" s="199"/>
      <c r="J254" s="199"/>
      <c r="K254" s="206"/>
      <c r="L254" s="199"/>
      <c r="M254" s="199"/>
      <c r="N254" s="206"/>
      <c r="O254" s="202"/>
    </row>
    <row r="255" spans="1:15">
      <c r="A255" s="210"/>
      <c r="B255" s="210"/>
      <c r="C255" s="98" t="s">
        <v>1795</v>
      </c>
      <c r="D255" s="118">
        <v>2151</v>
      </c>
      <c r="E255" s="77">
        <v>2151</v>
      </c>
      <c r="F255" s="199"/>
      <c r="G255" s="199"/>
      <c r="H255" s="206"/>
      <c r="I255" s="199"/>
      <c r="J255" s="199"/>
      <c r="K255" s="206"/>
      <c r="L255" s="199"/>
      <c r="M255" s="199"/>
      <c r="N255" s="206"/>
      <c r="O255" s="202"/>
    </row>
    <row r="256" spans="1:15">
      <c r="A256" s="210"/>
      <c r="B256" s="210"/>
      <c r="C256" s="98" t="s">
        <v>1796</v>
      </c>
      <c r="D256" s="118">
        <v>738</v>
      </c>
      <c r="E256" s="77">
        <v>738</v>
      </c>
      <c r="F256" s="199"/>
      <c r="G256" s="199"/>
      <c r="H256" s="206"/>
      <c r="I256" s="199"/>
      <c r="J256" s="199"/>
      <c r="K256" s="206"/>
      <c r="L256" s="199"/>
      <c r="M256" s="199"/>
      <c r="N256" s="206"/>
      <c r="O256" s="202"/>
    </row>
    <row r="257" spans="1:15">
      <c r="A257" s="210"/>
      <c r="B257" s="210"/>
      <c r="C257" s="98" t="s">
        <v>1797</v>
      </c>
      <c r="D257" s="118">
        <v>1395</v>
      </c>
      <c r="E257" s="77">
        <v>1395</v>
      </c>
      <c r="F257" s="200"/>
      <c r="G257" s="200"/>
      <c r="H257" s="205"/>
      <c r="I257" s="200"/>
      <c r="J257" s="200"/>
      <c r="K257" s="205"/>
      <c r="L257" s="200"/>
      <c r="M257" s="200"/>
      <c r="N257" s="205"/>
      <c r="O257" s="203"/>
    </row>
    <row r="258" spans="1:15">
      <c r="A258" s="210"/>
      <c r="B258" s="210"/>
      <c r="C258" s="98" t="s">
        <v>212</v>
      </c>
      <c r="D258" s="118">
        <v>5800</v>
      </c>
      <c r="E258" s="77">
        <v>5800</v>
      </c>
      <c r="F258" s="101">
        <v>5800</v>
      </c>
      <c r="G258" s="101">
        <v>0</v>
      </c>
      <c r="H258" s="74">
        <f>SUM(F258:G258)</f>
        <v>5800</v>
      </c>
      <c r="I258" s="101">
        <v>5220</v>
      </c>
      <c r="J258" s="101">
        <v>0</v>
      </c>
      <c r="K258" s="74">
        <f>SUM(I258:J258)</f>
        <v>5220</v>
      </c>
      <c r="L258" s="101">
        <v>580</v>
      </c>
      <c r="M258" s="101">
        <v>0</v>
      </c>
      <c r="N258" s="74">
        <f>SUM(L258:M258)</f>
        <v>580</v>
      </c>
      <c r="O258" s="98"/>
    </row>
    <row r="259" spans="1:15">
      <c r="A259" s="210"/>
      <c r="B259" s="210"/>
      <c r="C259" s="98" t="s">
        <v>1798</v>
      </c>
      <c r="D259" s="121">
        <v>2850</v>
      </c>
      <c r="E259" s="77">
        <v>2850</v>
      </c>
      <c r="F259" s="101">
        <v>2800</v>
      </c>
      <c r="G259" s="101">
        <v>0</v>
      </c>
      <c r="H259" s="74">
        <f>SUM(F259:G259)</f>
        <v>2800</v>
      </c>
      <c r="I259" s="101">
        <v>2520</v>
      </c>
      <c r="J259" s="101">
        <v>0</v>
      </c>
      <c r="K259" s="74">
        <f>SUM(I259:J259)</f>
        <v>2520</v>
      </c>
      <c r="L259" s="101">
        <v>280</v>
      </c>
      <c r="M259" s="101">
        <v>0</v>
      </c>
      <c r="N259" s="74">
        <f>SUM(L259:M259)</f>
        <v>280</v>
      </c>
      <c r="O259" s="98"/>
    </row>
    <row r="260" spans="1:15">
      <c r="A260" s="211"/>
      <c r="B260" s="211"/>
      <c r="C260" s="1" t="s">
        <v>1</v>
      </c>
      <c r="D260" s="115">
        <f t="shared" ref="D260:K260" si="47">SUM(D251:D259)</f>
        <v>47329</v>
      </c>
      <c r="E260" s="39">
        <f t="shared" si="47"/>
        <v>47329</v>
      </c>
      <c r="F260" s="2">
        <f t="shared" si="47"/>
        <v>34600</v>
      </c>
      <c r="G260" s="2">
        <f t="shared" si="47"/>
        <v>10000</v>
      </c>
      <c r="H260" s="2">
        <f t="shared" si="47"/>
        <v>44600</v>
      </c>
      <c r="I260" s="2">
        <f t="shared" si="47"/>
        <v>31140</v>
      </c>
      <c r="J260" s="2">
        <f t="shared" si="47"/>
        <v>9000</v>
      </c>
      <c r="K260" s="2">
        <f t="shared" si="47"/>
        <v>40140</v>
      </c>
      <c r="L260" s="2">
        <f>SUM(L251:L259)</f>
        <v>3460</v>
      </c>
      <c r="M260" s="2">
        <f>SUM(M251:M259)</f>
        <v>1000</v>
      </c>
      <c r="N260" s="2">
        <f>SUM(N251:N259)</f>
        <v>4460</v>
      </c>
      <c r="O260" s="131"/>
    </row>
    <row r="261" spans="1:15" ht="31.5">
      <c r="A261" s="209">
        <v>24</v>
      </c>
      <c r="B261" s="209" t="s">
        <v>1801</v>
      </c>
      <c r="C261" s="98" t="s">
        <v>1799</v>
      </c>
      <c r="D261" s="120">
        <v>98000</v>
      </c>
      <c r="E261" s="107">
        <v>0</v>
      </c>
      <c r="F261" s="101">
        <v>0</v>
      </c>
      <c r="G261" s="101">
        <v>0</v>
      </c>
      <c r="H261" s="74">
        <f>SUM(F261:G261)</f>
        <v>0</v>
      </c>
      <c r="I261" s="101">
        <v>0</v>
      </c>
      <c r="J261" s="101">
        <v>0</v>
      </c>
      <c r="K261" s="74">
        <f>SUM(I261:J261)</f>
        <v>0</v>
      </c>
      <c r="L261" s="101">
        <v>0</v>
      </c>
      <c r="M261" s="101">
        <v>0</v>
      </c>
      <c r="N261" s="74">
        <f>SUM(L261:M261)</f>
        <v>0</v>
      </c>
      <c r="O261" s="98" t="s">
        <v>2047</v>
      </c>
    </row>
    <row r="262" spans="1:15">
      <c r="A262" s="210"/>
      <c r="B262" s="210"/>
      <c r="C262" s="98" t="s">
        <v>711</v>
      </c>
      <c r="D262" s="113">
        <v>14500</v>
      </c>
      <c r="E262" s="215">
        <v>50000</v>
      </c>
      <c r="F262" s="198">
        <v>50000</v>
      </c>
      <c r="G262" s="198">
        <v>0</v>
      </c>
      <c r="H262" s="204">
        <f>SUM(F262:G262)</f>
        <v>50000</v>
      </c>
      <c r="I262" s="198">
        <v>45000</v>
      </c>
      <c r="J262" s="198">
        <v>0</v>
      </c>
      <c r="K262" s="204">
        <f>SUM(I262:J262)</f>
        <v>45000</v>
      </c>
      <c r="L262" s="198">
        <v>5000</v>
      </c>
      <c r="M262" s="198">
        <v>0</v>
      </c>
      <c r="N262" s="204">
        <f>SUM(L262:M262)</f>
        <v>5000</v>
      </c>
      <c r="O262" s="201"/>
    </row>
    <row r="263" spans="1:15">
      <c r="A263" s="210"/>
      <c r="B263" s="210"/>
      <c r="C263" s="98" t="s">
        <v>187</v>
      </c>
      <c r="D263" s="113">
        <v>19500</v>
      </c>
      <c r="E263" s="216"/>
      <c r="F263" s="199"/>
      <c r="G263" s="199"/>
      <c r="H263" s="206"/>
      <c r="I263" s="199"/>
      <c r="J263" s="199"/>
      <c r="K263" s="206"/>
      <c r="L263" s="199"/>
      <c r="M263" s="199"/>
      <c r="N263" s="206"/>
      <c r="O263" s="202"/>
    </row>
    <row r="264" spans="1:15">
      <c r="A264" s="210"/>
      <c r="B264" s="210"/>
      <c r="C264" s="98" t="s">
        <v>1800</v>
      </c>
      <c r="D264" s="113">
        <v>29130</v>
      </c>
      <c r="E264" s="217"/>
      <c r="F264" s="200"/>
      <c r="G264" s="200"/>
      <c r="H264" s="205"/>
      <c r="I264" s="200"/>
      <c r="J264" s="200"/>
      <c r="K264" s="205"/>
      <c r="L264" s="200"/>
      <c r="M264" s="200"/>
      <c r="N264" s="205"/>
      <c r="O264" s="203"/>
    </row>
    <row r="265" spans="1:15">
      <c r="A265" s="210"/>
      <c r="B265" s="210"/>
      <c r="C265" s="98" t="s">
        <v>85</v>
      </c>
      <c r="D265" s="113">
        <v>15600</v>
      </c>
      <c r="E265" s="221">
        <v>0</v>
      </c>
      <c r="F265" s="198">
        <v>0</v>
      </c>
      <c r="G265" s="198">
        <v>0</v>
      </c>
      <c r="H265" s="204">
        <f t="shared" ref="H265:H270" si="48">SUM(F265:G265)</f>
        <v>0</v>
      </c>
      <c r="I265" s="198">
        <v>0</v>
      </c>
      <c r="J265" s="198">
        <v>0</v>
      </c>
      <c r="K265" s="204">
        <f t="shared" ref="K265:K270" si="49">SUM(I265:J265)</f>
        <v>0</v>
      </c>
      <c r="L265" s="198">
        <v>0</v>
      </c>
      <c r="M265" s="198">
        <v>0</v>
      </c>
      <c r="N265" s="204">
        <f>SUM(L265:M265)</f>
        <v>0</v>
      </c>
      <c r="O265" s="201" t="s">
        <v>2046</v>
      </c>
    </row>
    <row r="266" spans="1:15">
      <c r="A266" s="210"/>
      <c r="B266" s="210"/>
      <c r="C266" s="98" t="s">
        <v>144</v>
      </c>
      <c r="D266" s="113">
        <v>9300</v>
      </c>
      <c r="E266" s="222"/>
      <c r="F266" s="199"/>
      <c r="G266" s="199"/>
      <c r="H266" s="206"/>
      <c r="I266" s="199"/>
      <c r="J266" s="199"/>
      <c r="K266" s="206"/>
      <c r="L266" s="199"/>
      <c r="M266" s="199"/>
      <c r="N266" s="206"/>
      <c r="O266" s="202"/>
    </row>
    <row r="267" spans="1:15">
      <c r="A267" s="210"/>
      <c r="B267" s="210"/>
      <c r="C267" s="98" t="s">
        <v>997</v>
      </c>
      <c r="D267" s="113">
        <v>2800</v>
      </c>
      <c r="E267" s="223"/>
      <c r="F267" s="200"/>
      <c r="G267" s="200"/>
      <c r="H267" s="205"/>
      <c r="I267" s="200"/>
      <c r="J267" s="200"/>
      <c r="K267" s="205"/>
      <c r="L267" s="200"/>
      <c r="M267" s="200"/>
      <c r="N267" s="205"/>
      <c r="O267" s="203"/>
    </row>
    <row r="268" spans="1:15" ht="63">
      <c r="A268" s="210"/>
      <c r="B268" s="210"/>
      <c r="C268" s="98" t="s">
        <v>2090</v>
      </c>
      <c r="D268" s="120">
        <v>15500</v>
      </c>
      <c r="E268" s="107">
        <v>8500</v>
      </c>
      <c r="F268" s="101">
        <v>8500</v>
      </c>
      <c r="G268" s="101">
        <v>0</v>
      </c>
      <c r="H268" s="74">
        <f t="shared" si="48"/>
        <v>8500</v>
      </c>
      <c r="I268" s="101">
        <v>7650</v>
      </c>
      <c r="J268" s="101">
        <v>0</v>
      </c>
      <c r="K268" s="74">
        <f t="shared" si="49"/>
        <v>7650</v>
      </c>
      <c r="L268" s="101">
        <v>850</v>
      </c>
      <c r="M268" s="101">
        <v>0</v>
      </c>
      <c r="N268" s="74">
        <f>SUM(L268:M268)</f>
        <v>850</v>
      </c>
      <c r="O268" s="98" t="s">
        <v>2138</v>
      </c>
    </row>
    <row r="269" spans="1:15" ht="78.75">
      <c r="A269" s="210"/>
      <c r="B269" s="210"/>
      <c r="C269" s="98" t="s">
        <v>1802</v>
      </c>
      <c r="D269" s="120">
        <v>97000</v>
      </c>
      <c r="E269" s="107">
        <v>97000</v>
      </c>
      <c r="F269" s="101">
        <v>0</v>
      </c>
      <c r="G269" s="101">
        <v>60000</v>
      </c>
      <c r="H269" s="74">
        <f t="shared" si="48"/>
        <v>60000</v>
      </c>
      <c r="I269" s="101">
        <v>0</v>
      </c>
      <c r="J269" s="101">
        <v>54000</v>
      </c>
      <c r="K269" s="74">
        <f t="shared" si="49"/>
        <v>54000</v>
      </c>
      <c r="L269" s="101">
        <v>0</v>
      </c>
      <c r="M269" s="101">
        <v>6000</v>
      </c>
      <c r="N269" s="74">
        <f>SUM(L269:M269)</f>
        <v>6000</v>
      </c>
      <c r="O269" s="98" t="s">
        <v>2139</v>
      </c>
    </row>
    <row r="270" spans="1:15">
      <c r="A270" s="210"/>
      <c r="B270" s="210"/>
      <c r="C270" s="98" t="s">
        <v>1803</v>
      </c>
      <c r="D270" s="113">
        <v>49500</v>
      </c>
      <c r="E270" s="221">
        <v>0</v>
      </c>
      <c r="F270" s="198">
        <v>0</v>
      </c>
      <c r="G270" s="198">
        <v>0</v>
      </c>
      <c r="H270" s="204">
        <f t="shared" si="48"/>
        <v>0</v>
      </c>
      <c r="I270" s="198">
        <v>0</v>
      </c>
      <c r="J270" s="198">
        <v>0</v>
      </c>
      <c r="K270" s="204">
        <f t="shared" si="49"/>
        <v>0</v>
      </c>
      <c r="L270" s="198">
        <v>0</v>
      </c>
      <c r="M270" s="198">
        <v>0</v>
      </c>
      <c r="N270" s="204">
        <f>SUM(L270:M270)</f>
        <v>0</v>
      </c>
      <c r="O270" s="201" t="s">
        <v>2046</v>
      </c>
    </row>
    <row r="271" spans="1:15">
      <c r="A271" s="210"/>
      <c r="B271" s="210"/>
      <c r="C271" s="98" t="s">
        <v>1804</v>
      </c>
      <c r="D271" s="113">
        <v>25000</v>
      </c>
      <c r="E271" s="223"/>
      <c r="F271" s="200"/>
      <c r="G271" s="200"/>
      <c r="H271" s="205"/>
      <c r="I271" s="200"/>
      <c r="J271" s="200"/>
      <c r="K271" s="205"/>
      <c r="L271" s="200"/>
      <c r="M271" s="200"/>
      <c r="N271" s="205"/>
      <c r="O271" s="203"/>
    </row>
    <row r="272" spans="1:15">
      <c r="A272" s="210"/>
      <c r="B272" s="210"/>
      <c r="C272" s="98" t="s">
        <v>1805</v>
      </c>
      <c r="D272" s="113">
        <v>16800</v>
      </c>
      <c r="E272" s="107">
        <v>9000</v>
      </c>
      <c r="F272" s="101">
        <v>9000</v>
      </c>
      <c r="G272" s="101">
        <v>0</v>
      </c>
      <c r="H272" s="74">
        <f>SUM(F272:G272)</f>
        <v>9000</v>
      </c>
      <c r="I272" s="101">
        <v>8100</v>
      </c>
      <c r="J272" s="101">
        <v>0</v>
      </c>
      <c r="K272" s="74">
        <f>SUM(I272:J272)</f>
        <v>8100</v>
      </c>
      <c r="L272" s="101">
        <v>900</v>
      </c>
      <c r="M272" s="101">
        <v>0</v>
      </c>
      <c r="N272" s="74">
        <f>SUM(L272:M272)</f>
        <v>900</v>
      </c>
      <c r="O272" s="98"/>
    </row>
    <row r="273" spans="1:15" ht="31.5">
      <c r="A273" s="210"/>
      <c r="B273" s="210"/>
      <c r="C273" s="98" t="s">
        <v>63</v>
      </c>
      <c r="D273" s="113">
        <v>39200</v>
      </c>
      <c r="E273" s="107">
        <v>24000</v>
      </c>
      <c r="F273" s="101">
        <v>0</v>
      </c>
      <c r="G273" s="101">
        <v>24000</v>
      </c>
      <c r="H273" s="74">
        <f>SUM(F273:G273)</f>
        <v>24000</v>
      </c>
      <c r="I273" s="101">
        <v>0</v>
      </c>
      <c r="J273" s="101">
        <v>21600</v>
      </c>
      <c r="K273" s="74">
        <f>SUM(I273:J273)</f>
        <v>21600</v>
      </c>
      <c r="L273" s="101">
        <v>0</v>
      </c>
      <c r="M273" s="101">
        <v>2400</v>
      </c>
      <c r="N273" s="74">
        <f>SUM(L273:M273)</f>
        <v>2400</v>
      </c>
      <c r="O273" s="98" t="s">
        <v>2091</v>
      </c>
    </row>
    <row r="274" spans="1:15" ht="31.5">
      <c r="A274" s="210"/>
      <c r="B274" s="210"/>
      <c r="C274" s="98" t="s">
        <v>1806</v>
      </c>
      <c r="D274" s="113">
        <v>10500</v>
      </c>
      <c r="E274" s="107">
        <v>0</v>
      </c>
      <c r="F274" s="101">
        <v>0</v>
      </c>
      <c r="G274" s="101">
        <v>0</v>
      </c>
      <c r="H274" s="74">
        <f>SUM(F274:G274)</f>
        <v>0</v>
      </c>
      <c r="I274" s="101">
        <v>0</v>
      </c>
      <c r="J274" s="101">
        <v>0</v>
      </c>
      <c r="K274" s="74">
        <f>SUM(I274:J274)</f>
        <v>0</v>
      </c>
      <c r="L274" s="101">
        <v>0</v>
      </c>
      <c r="M274" s="101">
        <v>0</v>
      </c>
      <c r="N274" s="74">
        <f>SUM(L274:M274)</f>
        <v>0</v>
      </c>
      <c r="O274" s="98" t="s">
        <v>2046</v>
      </c>
    </row>
    <row r="275" spans="1:15">
      <c r="A275" s="211"/>
      <c r="B275" s="211"/>
      <c r="C275" s="1" t="s">
        <v>1</v>
      </c>
      <c r="D275" s="115">
        <f>SUM(D261:D274)</f>
        <v>442330</v>
      </c>
      <c r="E275" s="39">
        <f t="shared" ref="E275:K275" si="50">SUM(E261:E274)</f>
        <v>188500</v>
      </c>
      <c r="F275" s="2">
        <f t="shared" si="50"/>
        <v>67500</v>
      </c>
      <c r="G275" s="2">
        <f t="shared" si="50"/>
        <v>84000</v>
      </c>
      <c r="H275" s="2">
        <f t="shared" si="50"/>
        <v>151500</v>
      </c>
      <c r="I275" s="2">
        <f t="shared" si="50"/>
        <v>60750</v>
      </c>
      <c r="J275" s="2">
        <f t="shared" si="50"/>
        <v>75600</v>
      </c>
      <c r="K275" s="2">
        <f t="shared" si="50"/>
        <v>136350</v>
      </c>
      <c r="L275" s="2">
        <f>SUM(L261:L274)</f>
        <v>6750</v>
      </c>
      <c r="M275" s="2">
        <f>SUM(M261:M274)</f>
        <v>8400</v>
      </c>
      <c r="N275" s="2">
        <f>SUM(N261:N274)</f>
        <v>15150</v>
      </c>
      <c r="O275" s="131"/>
    </row>
    <row r="276" spans="1:15">
      <c r="A276" s="209">
        <v>25</v>
      </c>
      <c r="B276" s="209" t="s">
        <v>1807</v>
      </c>
      <c r="C276" s="98" t="s">
        <v>1808</v>
      </c>
      <c r="D276" s="113">
        <v>98125</v>
      </c>
      <c r="E276" s="107">
        <v>98125</v>
      </c>
      <c r="F276" s="101">
        <v>0</v>
      </c>
      <c r="G276" s="101">
        <v>98000</v>
      </c>
      <c r="H276" s="74">
        <f t="shared" ref="H276:H281" si="51">SUM(F276:G276)</f>
        <v>98000</v>
      </c>
      <c r="I276" s="101">
        <v>0</v>
      </c>
      <c r="J276" s="101">
        <v>88200</v>
      </c>
      <c r="K276" s="74">
        <f t="shared" ref="K276:K281" si="52">SUM(I276:J276)</f>
        <v>88200</v>
      </c>
      <c r="L276" s="101">
        <v>0</v>
      </c>
      <c r="M276" s="101">
        <v>9800</v>
      </c>
      <c r="N276" s="74">
        <f t="shared" ref="N276:N281" si="53">SUM(L276:M276)</f>
        <v>9800</v>
      </c>
      <c r="O276" s="98"/>
    </row>
    <row r="277" spans="1:15" ht="31.5">
      <c r="A277" s="210"/>
      <c r="B277" s="210"/>
      <c r="C277" s="98" t="s">
        <v>1809</v>
      </c>
      <c r="D277" s="113">
        <v>99362</v>
      </c>
      <c r="E277" s="107">
        <v>99362</v>
      </c>
      <c r="F277" s="101">
        <v>0</v>
      </c>
      <c r="G277" s="101">
        <v>99000</v>
      </c>
      <c r="H277" s="74">
        <f t="shared" si="51"/>
        <v>99000</v>
      </c>
      <c r="I277" s="101">
        <v>0</v>
      </c>
      <c r="J277" s="101">
        <v>89100</v>
      </c>
      <c r="K277" s="74">
        <f t="shared" si="52"/>
        <v>89100</v>
      </c>
      <c r="L277" s="101">
        <v>0</v>
      </c>
      <c r="M277" s="101">
        <v>9900</v>
      </c>
      <c r="N277" s="74">
        <f t="shared" si="53"/>
        <v>9900</v>
      </c>
      <c r="O277" s="98"/>
    </row>
    <row r="278" spans="1:15" ht="31.5">
      <c r="A278" s="210"/>
      <c r="B278" s="210"/>
      <c r="C278" s="98" t="s">
        <v>1810</v>
      </c>
      <c r="D278" s="113">
        <v>52300</v>
      </c>
      <c r="E278" s="107">
        <v>31000</v>
      </c>
      <c r="F278" s="101">
        <v>0</v>
      </c>
      <c r="G278" s="101">
        <v>31000</v>
      </c>
      <c r="H278" s="74">
        <f t="shared" si="51"/>
        <v>31000</v>
      </c>
      <c r="I278" s="101">
        <v>0</v>
      </c>
      <c r="J278" s="101">
        <v>27900</v>
      </c>
      <c r="K278" s="74">
        <f t="shared" si="52"/>
        <v>27900</v>
      </c>
      <c r="L278" s="101">
        <v>0</v>
      </c>
      <c r="M278" s="101">
        <v>3100</v>
      </c>
      <c r="N278" s="74">
        <f t="shared" si="53"/>
        <v>3100</v>
      </c>
      <c r="O278" s="98"/>
    </row>
    <row r="279" spans="1:15" ht="31.5">
      <c r="A279" s="210"/>
      <c r="B279" s="210"/>
      <c r="C279" s="98" t="s">
        <v>1811</v>
      </c>
      <c r="D279" s="113">
        <v>28400</v>
      </c>
      <c r="E279" s="106">
        <v>0</v>
      </c>
      <c r="F279" s="101">
        <v>0</v>
      </c>
      <c r="G279" s="101">
        <v>0</v>
      </c>
      <c r="H279" s="74">
        <f t="shared" si="51"/>
        <v>0</v>
      </c>
      <c r="I279" s="101">
        <v>0</v>
      </c>
      <c r="J279" s="101">
        <v>0</v>
      </c>
      <c r="K279" s="74">
        <f t="shared" si="52"/>
        <v>0</v>
      </c>
      <c r="L279" s="101">
        <v>0</v>
      </c>
      <c r="M279" s="101">
        <v>0</v>
      </c>
      <c r="N279" s="74">
        <f t="shared" si="53"/>
        <v>0</v>
      </c>
      <c r="O279" s="98" t="s">
        <v>2046</v>
      </c>
    </row>
    <row r="280" spans="1:15" ht="78.75">
      <c r="A280" s="210"/>
      <c r="B280" s="210"/>
      <c r="C280" s="98" t="s">
        <v>1812</v>
      </c>
      <c r="D280" s="113">
        <v>226000</v>
      </c>
      <c r="E280" s="107">
        <v>226000</v>
      </c>
      <c r="F280" s="101">
        <v>0</v>
      </c>
      <c r="G280" s="101">
        <v>0</v>
      </c>
      <c r="H280" s="74">
        <f t="shared" si="51"/>
        <v>0</v>
      </c>
      <c r="I280" s="101">
        <v>0</v>
      </c>
      <c r="J280" s="101">
        <v>0</v>
      </c>
      <c r="K280" s="74">
        <f t="shared" si="52"/>
        <v>0</v>
      </c>
      <c r="L280" s="101">
        <v>0</v>
      </c>
      <c r="M280" s="101">
        <v>0</v>
      </c>
      <c r="N280" s="74">
        <f t="shared" si="53"/>
        <v>0</v>
      </c>
      <c r="O280" s="98" t="s">
        <v>2092</v>
      </c>
    </row>
    <row r="281" spans="1:15">
      <c r="A281" s="210"/>
      <c r="B281" s="210"/>
      <c r="C281" s="98" t="s">
        <v>1813</v>
      </c>
      <c r="D281" s="122">
        <v>57750</v>
      </c>
      <c r="E281" s="107">
        <v>57750</v>
      </c>
      <c r="F281" s="101">
        <v>0</v>
      </c>
      <c r="G281" s="101">
        <v>57000</v>
      </c>
      <c r="H281" s="74">
        <f t="shared" si="51"/>
        <v>57000</v>
      </c>
      <c r="I281" s="101">
        <v>0</v>
      </c>
      <c r="J281" s="101">
        <v>51300</v>
      </c>
      <c r="K281" s="74">
        <f t="shared" si="52"/>
        <v>51300</v>
      </c>
      <c r="L281" s="101">
        <v>0</v>
      </c>
      <c r="M281" s="101">
        <v>5700</v>
      </c>
      <c r="N281" s="74">
        <f t="shared" si="53"/>
        <v>5700</v>
      </c>
      <c r="O281" s="98"/>
    </row>
    <row r="282" spans="1:15" ht="42.75">
      <c r="A282" s="211"/>
      <c r="B282" s="211"/>
      <c r="C282" s="1" t="s">
        <v>1</v>
      </c>
      <c r="D282" s="115">
        <f t="shared" ref="D282:K282" si="54">SUM(D276:D281)</f>
        <v>561937</v>
      </c>
      <c r="E282" s="39">
        <f t="shared" si="54"/>
        <v>512237</v>
      </c>
      <c r="F282" s="2">
        <f t="shared" si="54"/>
        <v>0</v>
      </c>
      <c r="G282" s="2">
        <f t="shared" si="54"/>
        <v>285000</v>
      </c>
      <c r="H282" s="2">
        <f t="shared" si="54"/>
        <v>285000</v>
      </c>
      <c r="I282" s="2">
        <f t="shared" si="54"/>
        <v>0</v>
      </c>
      <c r="J282" s="2">
        <f t="shared" si="54"/>
        <v>256500</v>
      </c>
      <c r="K282" s="2">
        <f t="shared" si="54"/>
        <v>256500</v>
      </c>
      <c r="L282" s="2">
        <f>SUM(L276:L281)</f>
        <v>0</v>
      </c>
      <c r="M282" s="2">
        <f>SUM(M276:M281)</f>
        <v>28500</v>
      </c>
      <c r="N282" s="2">
        <f>SUM(N276:N281)</f>
        <v>28500</v>
      </c>
      <c r="O282" s="133" t="s">
        <v>2140</v>
      </c>
    </row>
    <row r="283" spans="1:15">
      <c r="A283" s="209">
        <v>26</v>
      </c>
      <c r="B283" s="209" t="s">
        <v>1814</v>
      </c>
      <c r="C283" s="98" t="s">
        <v>1815</v>
      </c>
      <c r="D283" s="113">
        <v>490000</v>
      </c>
      <c r="E283" s="221">
        <v>500000</v>
      </c>
      <c r="F283" s="198">
        <v>0</v>
      </c>
      <c r="G283" s="198">
        <v>500000</v>
      </c>
      <c r="H283" s="204">
        <f>SUM(F283:G283)</f>
        <v>500000</v>
      </c>
      <c r="I283" s="198">
        <v>0</v>
      </c>
      <c r="J283" s="198">
        <v>450000</v>
      </c>
      <c r="K283" s="204">
        <f>SUM(I283:J283)</f>
        <v>450000</v>
      </c>
      <c r="L283" s="198">
        <v>0</v>
      </c>
      <c r="M283" s="198">
        <v>50000</v>
      </c>
      <c r="N283" s="204">
        <f>SUM(L283:M283)</f>
        <v>50000</v>
      </c>
      <c r="O283" s="207" t="s">
        <v>2144</v>
      </c>
    </row>
    <row r="284" spans="1:15">
      <c r="A284" s="210"/>
      <c r="B284" s="210"/>
      <c r="C284" s="98" t="s">
        <v>913</v>
      </c>
      <c r="D284" s="113">
        <v>248000</v>
      </c>
      <c r="E284" s="223"/>
      <c r="F284" s="200"/>
      <c r="G284" s="200"/>
      <c r="H284" s="205"/>
      <c r="I284" s="200"/>
      <c r="J284" s="200"/>
      <c r="K284" s="205"/>
      <c r="L284" s="200"/>
      <c r="M284" s="200"/>
      <c r="N284" s="205"/>
      <c r="O284" s="208"/>
    </row>
    <row r="285" spans="1:15">
      <c r="A285" s="210"/>
      <c r="B285" s="210"/>
      <c r="C285" s="98" t="s">
        <v>1347</v>
      </c>
      <c r="D285" s="113">
        <v>720000</v>
      </c>
      <c r="E285" s="221">
        <v>0</v>
      </c>
      <c r="F285" s="198">
        <v>0</v>
      </c>
      <c r="G285" s="198">
        <v>0</v>
      </c>
      <c r="H285" s="204">
        <f>SUM(F285:G285)</f>
        <v>0</v>
      </c>
      <c r="I285" s="198">
        <v>0</v>
      </c>
      <c r="J285" s="198">
        <v>0</v>
      </c>
      <c r="K285" s="204">
        <f>SUM(I285:J285)</f>
        <v>0</v>
      </c>
      <c r="L285" s="198">
        <v>0</v>
      </c>
      <c r="M285" s="198">
        <v>0</v>
      </c>
      <c r="N285" s="204">
        <f>SUM(L285:M285)</f>
        <v>0</v>
      </c>
      <c r="O285" s="201" t="s">
        <v>2046</v>
      </c>
    </row>
    <row r="286" spans="1:15" ht="31.5">
      <c r="A286" s="210"/>
      <c r="B286" s="210"/>
      <c r="C286" s="98" t="s">
        <v>1816</v>
      </c>
      <c r="D286" s="120">
        <v>9200</v>
      </c>
      <c r="E286" s="222"/>
      <c r="F286" s="199"/>
      <c r="G286" s="199"/>
      <c r="H286" s="206"/>
      <c r="I286" s="199"/>
      <c r="J286" s="199"/>
      <c r="K286" s="206"/>
      <c r="L286" s="199"/>
      <c r="M286" s="199"/>
      <c r="N286" s="206"/>
      <c r="O286" s="202"/>
    </row>
    <row r="287" spans="1:15">
      <c r="A287" s="210"/>
      <c r="B287" s="210"/>
      <c r="C287" s="98" t="s">
        <v>1817</v>
      </c>
      <c r="D287" s="120">
        <v>22000</v>
      </c>
      <c r="E287" s="222"/>
      <c r="F287" s="199"/>
      <c r="G287" s="199"/>
      <c r="H287" s="206"/>
      <c r="I287" s="199"/>
      <c r="J287" s="199"/>
      <c r="K287" s="206"/>
      <c r="L287" s="199"/>
      <c r="M287" s="199"/>
      <c r="N287" s="206"/>
      <c r="O287" s="202"/>
    </row>
    <row r="288" spans="1:15">
      <c r="A288" s="210"/>
      <c r="B288" s="210"/>
      <c r="C288" s="98" t="s">
        <v>1818</v>
      </c>
      <c r="D288" s="120">
        <v>4200</v>
      </c>
      <c r="E288" s="222"/>
      <c r="F288" s="199"/>
      <c r="G288" s="199"/>
      <c r="H288" s="206"/>
      <c r="I288" s="199"/>
      <c r="J288" s="199"/>
      <c r="K288" s="206"/>
      <c r="L288" s="199"/>
      <c r="M288" s="199"/>
      <c r="N288" s="206"/>
      <c r="O288" s="202"/>
    </row>
    <row r="289" spans="1:15">
      <c r="A289" s="210"/>
      <c r="B289" s="210"/>
      <c r="C289" s="98" t="s">
        <v>1819</v>
      </c>
      <c r="D289" s="120">
        <v>20000</v>
      </c>
      <c r="E289" s="222"/>
      <c r="F289" s="199"/>
      <c r="G289" s="199"/>
      <c r="H289" s="206"/>
      <c r="I289" s="199"/>
      <c r="J289" s="199"/>
      <c r="K289" s="206"/>
      <c r="L289" s="199"/>
      <c r="M289" s="199"/>
      <c r="N289" s="206"/>
      <c r="O289" s="202"/>
    </row>
    <row r="290" spans="1:15">
      <c r="A290" s="210"/>
      <c r="B290" s="210"/>
      <c r="C290" s="98" t="s">
        <v>1820</v>
      </c>
      <c r="D290" s="120">
        <v>24500</v>
      </c>
      <c r="E290" s="222"/>
      <c r="F290" s="199"/>
      <c r="G290" s="199"/>
      <c r="H290" s="206"/>
      <c r="I290" s="199"/>
      <c r="J290" s="199"/>
      <c r="K290" s="206"/>
      <c r="L290" s="199"/>
      <c r="M290" s="199"/>
      <c r="N290" s="206"/>
      <c r="O290" s="202"/>
    </row>
    <row r="291" spans="1:15">
      <c r="A291" s="210"/>
      <c r="B291" s="210"/>
      <c r="C291" s="98" t="s">
        <v>1821</v>
      </c>
      <c r="D291" s="113">
        <v>2200</v>
      </c>
      <c r="E291" s="222"/>
      <c r="F291" s="199"/>
      <c r="G291" s="199"/>
      <c r="H291" s="206"/>
      <c r="I291" s="199"/>
      <c r="J291" s="199"/>
      <c r="K291" s="206"/>
      <c r="L291" s="199"/>
      <c r="M291" s="199"/>
      <c r="N291" s="206"/>
      <c r="O291" s="202"/>
    </row>
    <row r="292" spans="1:15">
      <c r="A292" s="210"/>
      <c r="B292" s="210"/>
      <c r="C292" s="98" t="s">
        <v>1822</v>
      </c>
      <c r="D292" s="113">
        <v>9600</v>
      </c>
      <c r="E292" s="222"/>
      <c r="F292" s="199"/>
      <c r="G292" s="199"/>
      <c r="H292" s="206"/>
      <c r="I292" s="199"/>
      <c r="J292" s="199"/>
      <c r="K292" s="206"/>
      <c r="L292" s="199"/>
      <c r="M292" s="199"/>
      <c r="N292" s="206"/>
      <c r="O292" s="202"/>
    </row>
    <row r="293" spans="1:15">
      <c r="A293" s="210"/>
      <c r="B293" s="210"/>
      <c r="C293" s="98" t="s">
        <v>1823</v>
      </c>
      <c r="D293" s="113">
        <v>14000</v>
      </c>
      <c r="E293" s="222"/>
      <c r="F293" s="199"/>
      <c r="G293" s="199"/>
      <c r="H293" s="206"/>
      <c r="I293" s="199"/>
      <c r="J293" s="199"/>
      <c r="K293" s="206"/>
      <c r="L293" s="199"/>
      <c r="M293" s="199"/>
      <c r="N293" s="206"/>
      <c r="O293" s="202"/>
    </row>
    <row r="294" spans="1:15">
      <c r="A294" s="210"/>
      <c r="B294" s="210"/>
      <c r="C294" s="98" t="s">
        <v>589</v>
      </c>
      <c r="D294" s="113">
        <v>4000</v>
      </c>
      <c r="E294" s="222"/>
      <c r="F294" s="199"/>
      <c r="G294" s="199"/>
      <c r="H294" s="206"/>
      <c r="I294" s="199"/>
      <c r="J294" s="199"/>
      <c r="K294" s="206"/>
      <c r="L294" s="199"/>
      <c r="M294" s="199"/>
      <c r="N294" s="206"/>
      <c r="O294" s="202"/>
    </row>
    <row r="295" spans="1:15">
      <c r="A295" s="210"/>
      <c r="B295" s="210"/>
      <c r="C295" s="98" t="s">
        <v>592</v>
      </c>
      <c r="D295" s="113">
        <v>2280</v>
      </c>
      <c r="E295" s="222"/>
      <c r="F295" s="199"/>
      <c r="G295" s="199"/>
      <c r="H295" s="206"/>
      <c r="I295" s="199"/>
      <c r="J295" s="199"/>
      <c r="K295" s="206"/>
      <c r="L295" s="199"/>
      <c r="M295" s="199"/>
      <c r="N295" s="206"/>
      <c r="O295" s="202"/>
    </row>
    <row r="296" spans="1:15">
      <c r="A296" s="210"/>
      <c r="B296" s="210"/>
      <c r="C296" s="98" t="s">
        <v>1824</v>
      </c>
      <c r="D296" s="113">
        <v>9200</v>
      </c>
      <c r="E296" s="222"/>
      <c r="F296" s="199"/>
      <c r="G296" s="199"/>
      <c r="H296" s="206"/>
      <c r="I296" s="199"/>
      <c r="J296" s="199"/>
      <c r="K296" s="206"/>
      <c r="L296" s="199"/>
      <c r="M296" s="199"/>
      <c r="N296" s="206"/>
      <c r="O296" s="202"/>
    </row>
    <row r="297" spans="1:15">
      <c r="A297" s="210"/>
      <c r="B297" s="210"/>
      <c r="C297" s="98" t="s">
        <v>1825</v>
      </c>
      <c r="D297" s="113">
        <v>1650</v>
      </c>
      <c r="E297" s="222"/>
      <c r="F297" s="199"/>
      <c r="G297" s="199"/>
      <c r="H297" s="206"/>
      <c r="I297" s="199"/>
      <c r="J297" s="199"/>
      <c r="K297" s="206"/>
      <c r="L297" s="199"/>
      <c r="M297" s="199"/>
      <c r="N297" s="206"/>
      <c r="O297" s="202"/>
    </row>
    <row r="298" spans="1:15">
      <c r="A298" s="210"/>
      <c r="B298" s="210"/>
      <c r="C298" s="98" t="s">
        <v>1826</v>
      </c>
      <c r="D298" s="113">
        <v>1400</v>
      </c>
      <c r="E298" s="222"/>
      <c r="F298" s="199"/>
      <c r="G298" s="199"/>
      <c r="H298" s="206"/>
      <c r="I298" s="199"/>
      <c r="J298" s="199"/>
      <c r="K298" s="206"/>
      <c r="L298" s="199"/>
      <c r="M298" s="199"/>
      <c r="N298" s="206"/>
      <c r="O298" s="202"/>
    </row>
    <row r="299" spans="1:15">
      <c r="A299" s="210"/>
      <c r="B299" s="210"/>
      <c r="C299" s="98" t="s">
        <v>1827</v>
      </c>
      <c r="D299" s="113">
        <v>19000</v>
      </c>
      <c r="E299" s="222"/>
      <c r="F299" s="199"/>
      <c r="G299" s="199"/>
      <c r="H299" s="206"/>
      <c r="I299" s="199"/>
      <c r="J299" s="199"/>
      <c r="K299" s="206"/>
      <c r="L299" s="199"/>
      <c r="M299" s="199"/>
      <c r="N299" s="206"/>
      <c r="O299" s="202"/>
    </row>
    <row r="300" spans="1:15">
      <c r="A300" s="210"/>
      <c r="B300" s="210"/>
      <c r="C300" s="98" t="s">
        <v>1828</v>
      </c>
      <c r="D300" s="113">
        <v>5900</v>
      </c>
      <c r="E300" s="222"/>
      <c r="F300" s="199"/>
      <c r="G300" s="199"/>
      <c r="H300" s="206"/>
      <c r="I300" s="199"/>
      <c r="J300" s="199"/>
      <c r="K300" s="206"/>
      <c r="L300" s="199"/>
      <c r="M300" s="199"/>
      <c r="N300" s="206"/>
      <c r="O300" s="202"/>
    </row>
    <row r="301" spans="1:15">
      <c r="A301" s="210"/>
      <c r="B301" s="210"/>
      <c r="C301" s="98" t="s">
        <v>1829</v>
      </c>
      <c r="D301" s="113">
        <v>14897</v>
      </c>
      <c r="E301" s="222"/>
      <c r="F301" s="199"/>
      <c r="G301" s="199"/>
      <c r="H301" s="206"/>
      <c r="I301" s="199"/>
      <c r="J301" s="199"/>
      <c r="K301" s="206"/>
      <c r="L301" s="199"/>
      <c r="M301" s="199"/>
      <c r="N301" s="206"/>
      <c r="O301" s="202"/>
    </row>
    <row r="302" spans="1:15">
      <c r="A302" s="210"/>
      <c r="B302" s="210"/>
      <c r="C302" s="98" t="s">
        <v>1830</v>
      </c>
      <c r="D302" s="113">
        <v>30000</v>
      </c>
      <c r="E302" s="223"/>
      <c r="F302" s="200"/>
      <c r="G302" s="200"/>
      <c r="H302" s="205"/>
      <c r="I302" s="200"/>
      <c r="J302" s="200"/>
      <c r="K302" s="205"/>
      <c r="L302" s="200"/>
      <c r="M302" s="200"/>
      <c r="N302" s="205"/>
      <c r="O302" s="203"/>
    </row>
    <row r="303" spans="1:15">
      <c r="A303" s="210"/>
      <c r="B303" s="210"/>
      <c r="C303" s="98" t="s">
        <v>1831</v>
      </c>
      <c r="D303" s="113">
        <v>10500</v>
      </c>
      <c r="E303" s="107">
        <v>10000</v>
      </c>
      <c r="F303" s="101">
        <v>0</v>
      </c>
      <c r="G303" s="101">
        <v>10000</v>
      </c>
      <c r="H303" s="74">
        <f>SUM(F303:G303)</f>
        <v>10000</v>
      </c>
      <c r="I303" s="101">
        <v>0</v>
      </c>
      <c r="J303" s="101">
        <v>9000</v>
      </c>
      <c r="K303" s="74">
        <f>SUM(I303:J303)</f>
        <v>9000</v>
      </c>
      <c r="L303" s="101">
        <v>0</v>
      </c>
      <c r="M303" s="101">
        <v>1000</v>
      </c>
      <c r="N303" s="74">
        <f>SUM(L303:M303)</f>
        <v>1000</v>
      </c>
      <c r="O303" s="98"/>
    </row>
    <row r="304" spans="1:15">
      <c r="A304" s="211"/>
      <c r="B304" s="211"/>
      <c r="C304" s="1" t="s">
        <v>1</v>
      </c>
      <c r="D304" s="115">
        <f t="shared" ref="D304:K304" si="55">SUM(D283:D303)</f>
        <v>1662527</v>
      </c>
      <c r="E304" s="39">
        <f t="shared" si="55"/>
        <v>510000</v>
      </c>
      <c r="F304" s="2">
        <f t="shared" si="55"/>
        <v>0</v>
      </c>
      <c r="G304" s="2">
        <f t="shared" si="55"/>
        <v>510000</v>
      </c>
      <c r="H304" s="2">
        <f t="shared" si="55"/>
        <v>510000</v>
      </c>
      <c r="I304" s="2">
        <f t="shared" si="55"/>
        <v>0</v>
      </c>
      <c r="J304" s="2">
        <f t="shared" si="55"/>
        <v>459000</v>
      </c>
      <c r="K304" s="2">
        <f t="shared" si="55"/>
        <v>459000</v>
      </c>
      <c r="L304" s="2">
        <f>SUM(L283:L303)</f>
        <v>0</v>
      </c>
      <c r="M304" s="2">
        <f>SUM(M283:M303)</f>
        <v>51000</v>
      </c>
      <c r="N304" s="2">
        <f>SUM(N283:N303)</f>
        <v>51000</v>
      </c>
      <c r="O304" s="131"/>
    </row>
    <row r="305" spans="1:15">
      <c r="A305" s="209">
        <v>27</v>
      </c>
      <c r="B305" s="209" t="s">
        <v>1832</v>
      </c>
      <c r="C305" s="96" t="s">
        <v>1833</v>
      </c>
      <c r="D305" s="123">
        <v>52000</v>
      </c>
      <c r="E305" s="236">
        <v>0</v>
      </c>
      <c r="F305" s="198">
        <v>0</v>
      </c>
      <c r="G305" s="198">
        <v>0</v>
      </c>
      <c r="H305" s="204">
        <f>SUM(F305:G305)</f>
        <v>0</v>
      </c>
      <c r="I305" s="198">
        <v>0</v>
      </c>
      <c r="J305" s="198">
        <v>0</v>
      </c>
      <c r="K305" s="204">
        <f>SUM(I305:J305)</f>
        <v>0</v>
      </c>
      <c r="L305" s="198">
        <v>0</v>
      </c>
      <c r="M305" s="198">
        <v>0</v>
      </c>
      <c r="N305" s="204">
        <f>SUM(L305:M305)</f>
        <v>0</v>
      </c>
      <c r="O305" s="201" t="s">
        <v>2046</v>
      </c>
    </row>
    <row r="306" spans="1:15">
      <c r="A306" s="210"/>
      <c r="B306" s="210"/>
      <c r="C306" s="67" t="s">
        <v>1834</v>
      </c>
      <c r="D306" s="124">
        <v>1750</v>
      </c>
      <c r="E306" s="237"/>
      <c r="F306" s="199"/>
      <c r="G306" s="199"/>
      <c r="H306" s="206"/>
      <c r="I306" s="199"/>
      <c r="J306" s="199"/>
      <c r="K306" s="206"/>
      <c r="L306" s="199"/>
      <c r="M306" s="199"/>
      <c r="N306" s="206"/>
      <c r="O306" s="202"/>
    </row>
    <row r="307" spans="1:15">
      <c r="A307" s="210"/>
      <c r="B307" s="210"/>
      <c r="C307" s="67" t="s">
        <v>1835</v>
      </c>
      <c r="D307" s="124">
        <v>4400</v>
      </c>
      <c r="E307" s="238"/>
      <c r="F307" s="200"/>
      <c r="G307" s="200"/>
      <c r="H307" s="205"/>
      <c r="I307" s="200"/>
      <c r="J307" s="200"/>
      <c r="K307" s="205"/>
      <c r="L307" s="200"/>
      <c r="M307" s="200"/>
      <c r="N307" s="205"/>
      <c r="O307" s="203"/>
    </row>
    <row r="308" spans="1:15">
      <c r="A308" s="210"/>
      <c r="B308" s="210"/>
      <c r="C308" s="67" t="s">
        <v>2093</v>
      </c>
      <c r="D308" s="124">
        <v>48000</v>
      </c>
      <c r="E308" s="140">
        <v>48000</v>
      </c>
      <c r="F308" s="101">
        <v>48000</v>
      </c>
      <c r="G308" s="101">
        <v>0</v>
      </c>
      <c r="H308" s="74">
        <f>SUM(F308:G308)</f>
        <v>48000</v>
      </c>
      <c r="I308" s="101">
        <v>43200</v>
      </c>
      <c r="J308" s="101">
        <v>0</v>
      </c>
      <c r="K308" s="74">
        <f>SUM(I308:J308)</f>
        <v>43200</v>
      </c>
      <c r="L308" s="101">
        <v>4800</v>
      </c>
      <c r="M308" s="101"/>
      <c r="N308" s="74">
        <f>SUM(L308:M308)</f>
        <v>4800</v>
      </c>
      <c r="O308" s="98"/>
    </row>
    <row r="309" spans="1:15">
      <c r="A309" s="210"/>
      <c r="B309" s="210"/>
      <c r="C309" s="66" t="s">
        <v>1836</v>
      </c>
      <c r="D309" s="124">
        <v>10500</v>
      </c>
      <c r="E309" s="236">
        <v>0</v>
      </c>
      <c r="F309" s="198">
        <v>0</v>
      </c>
      <c r="G309" s="198">
        <v>0</v>
      </c>
      <c r="H309" s="204">
        <f>SUM(F309:G309)</f>
        <v>0</v>
      </c>
      <c r="I309" s="198">
        <v>0</v>
      </c>
      <c r="J309" s="198">
        <v>0</v>
      </c>
      <c r="K309" s="204">
        <f>SUM(I309:J309)</f>
        <v>0</v>
      </c>
      <c r="L309" s="198">
        <v>0</v>
      </c>
      <c r="M309" s="198">
        <v>0</v>
      </c>
      <c r="N309" s="204">
        <f>SUM(L309:M309)</f>
        <v>0</v>
      </c>
      <c r="O309" s="201" t="s">
        <v>2046</v>
      </c>
    </row>
    <row r="310" spans="1:15">
      <c r="A310" s="210"/>
      <c r="B310" s="210"/>
      <c r="C310" s="66" t="s">
        <v>1837</v>
      </c>
      <c r="D310" s="124">
        <v>37500</v>
      </c>
      <c r="E310" s="237"/>
      <c r="F310" s="199"/>
      <c r="G310" s="199"/>
      <c r="H310" s="206"/>
      <c r="I310" s="199"/>
      <c r="J310" s="199"/>
      <c r="K310" s="206"/>
      <c r="L310" s="199"/>
      <c r="M310" s="199"/>
      <c r="N310" s="206"/>
      <c r="O310" s="202"/>
    </row>
    <row r="311" spans="1:15">
      <c r="A311" s="210"/>
      <c r="B311" s="210"/>
      <c r="C311" s="66" t="s">
        <v>1838</v>
      </c>
      <c r="D311" s="124">
        <v>10000</v>
      </c>
      <c r="E311" s="238"/>
      <c r="F311" s="200"/>
      <c r="G311" s="200"/>
      <c r="H311" s="205"/>
      <c r="I311" s="200"/>
      <c r="J311" s="200"/>
      <c r="K311" s="205"/>
      <c r="L311" s="200"/>
      <c r="M311" s="200"/>
      <c r="N311" s="205"/>
      <c r="O311" s="203"/>
    </row>
    <row r="312" spans="1:15" ht="63">
      <c r="A312" s="210"/>
      <c r="B312" s="210"/>
      <c r="C312" s="66" t="s">
        <v>1839</v>
      </c>
      <c r="D312" s="124">
        <v>137700</v>
      </c>
      <c r="E312" s="103">
        <v>58000</v>
      </c>
      <c r="F312" s="101">
        <v>13000</v>
      </c>
      <c r="G312" s="101">
        <v>45000</v>
      </c>
      <c r="H312" s="74">
        <f>SUM(F312:G312)</f>
        <v>58000</v>
      </c>
      <c r="I312" s="101">
        <v>11700</v>
      </c>
      <c r="J312" s="101">
        <v>40500</v>
      </c>
      <c r="K312" s="74">
        <f>SUM(I312:J312)</f>
        <v>52200</v>
      </c>
      <c r="L312" s="101">
        <v>1300</v>
      </c>
      <c r="M312" s="101">
        <v>4500</v>
      </c>
      <c r="N312" s="74">
        <f>SUM(L312:M312)</f>
        <v>5800</v>
      </c>
      <c r="O312" s="98" t="s">
        <v>2141</v>
      </c>
    </row>
    <row r="313" spans="1:15">
      <c r="A313" s="210"/>
      <c r="B313" s="210"/>
      <c r="C313" s="66" t="s">
        <v>1840</v>
      </c>
      <c r="D313" s="124">
        <v>2000</v>
      </c>
      <c r="E313" s="236">
        <v>0</v>
      </c>
      <c r="F313" s="198">
        <v>0</v>
      </c>
      <c r="G313" s="198">
        <v>0</v>
      </c>
      <c r="H313" s="204">
        <f>SUM(F313:G313)</f>
        <v>0</v>
      </c>
      <c r="I313" s="198">
        <v>0</v>
      </c>
      <c r="J313" s="198">
        <v>0</v>
      </c>
      <c r="K313" s="204">
        <f>SUM(I313:J313)</f>
        <v>0</v>
      </c>
      <c r="L313" s="198">
        <v>0</v>
      </c>
      <c r="M313" s="198">
        <v>0</v>
      </c>
      <c r="N313" s="204">
        <f>SUM(L313:M313)</f>
        <v>0</v>
      </c>
      <c r="O313" s="201" t="s">
        <v>2142</v>
      </c>
    </row>
    <row r="314" spans="1:15">
      <c r="A314" s="210"/>
      <c r="B314" s="210"/>
      <c r="C314" s="66" t="s">
        <v>1841</v>
      </c>
      <c r="D314" s="124">
        <v>2000</v>
      </c>
      <c r="E314" s="237"/>
      <c r="F314" s="199"/>
      <c r="G314" s="199"/>
      <c r="H314" s="206"/>
      <c r="I314" s="199"/>
      <c r="J314" s="199"/>
      <c r="K314" s="206"/>
      <c r="L314" s="199"/>
      <c r="M314" s="199"/>
      <c r="N314" s="206"/>
      <c r="O314" s="202"/>
    </row>
    <row r="315" spans="1:15">
      <c r="A315" s="210"/>
      <c r="B315" s="210"/>
      <c r="C315" s="66" t="s">
        <v>1842</v>
      </c>
      <c r="D315" s="124">
        <v>21172</v>
      </c>
      <c r="E315" s="237"/>
      <c r="F315" s="199"/>
      <c r="G315" s="199"/>
      <c r="H315" s="206"/>
      <c r="I315" s="199"/>
      <c r="J315" s="199"/>
      <c r="K315" s="206"/>
      <c r="L315" s="199"/>
      <c r="M315" s="199"/>
      <c r="N315" s="206"/>
      <c r="O315" s="202"/>
    </row>
    <row r="316" spans="1:15">
      <c r="A316" s="210"/>
      <c r="B316" s="210"/>
      <c r="C316" s="66" t="s">
        <v>1843</v>
      </c>
      <c r="D316" s="124">
        <v>16351</v>
      </c>
      <c r="E316" s="237"/>
      <c r="F316" s="199"/>
      <c r="G316" s="199"/>
      <c r="H316" s="206"/>
      <c r="I316" s="199"/>
      <c r="J316" s="199"/>
      <c r="K316" s="206"/>
      <c r="L316" s="199"/>
      <c r="M316" s="199"/>
      <c r="N316" s="206"/>
      <c r="O316" s="202"/>
    </row>
    <row r="317" spans="1:15">
      <c r="A317" s="210"/>
      <c r="B317" s="210"/>
      <c r="C317" s="66" t="s">
        <v>1844</v>
      </c>
      <c r="D317" s="124">
        <v>25181</v>
      </c>
      <c r="E317" s="237"/>
      <c r="F317" s="199"/>
      <c r="G317" s="199"/>
      <c r="H317" s="206"/>
      <c r="I317" s="199"/>
      <c r="J317" s="199"/>
      <c r="K317" s="206"/>
      <c r="L317" s="199"/>
      <c r="M317" s="199"/>
      <c r="N317" s="206"/>
      <c r="O317" s="202"/>
    </row>
    <row r="318" spans="1:15">
      <c r="A318" s="210"/>
      <c r="B318" s="210"/>
      <c r="C318" s="66" t="s">
        <v>1845</v>
      </c>
      <c r="D318" s="124">
        <v>1635</v>
      </c>
      <c r="E318" s="237"/>
      <c r="F318" s="199"/>
      <c r="G318" s="199"/>
      <c r="H318" s="206"/>
      <c r="I318" s="199"/>
      <c r="J318" s="199"/>
      <c r="K318" s="206"/>
      <c r="L318" s="199"/>
      <c r="M318" s="199"/>
      <c r="N318" s="206"/>
      <c r="O318" s="202"/>
    </row>
    <row r="319" spans="1:15">
      <c r="A319" s="210"/>
      <c r="B319" s="210"/>
      <c r="C319" s="66" t="s">
        <v>1846</v>
      </c>
      <c r="D319" s="124">
        <v>9811</v>
      </c>
      <c r="E319" s="238"/>
      <c r="F319" s="200"/>
      <c r="G319" s="200"/>
      <c r="H319" s="205"/>
      <c r="I319" s="200"/>
      <c r="J319" s="200"/>
      <c r="K319" s="205"/>
      <c r="L319" s="200"/>
      <c r="M319" s="200"/>
      <c r="N319" s="205"/>
      <c r="O319" s="203"/>
    </row>
    <row r="320" spans="1:15" ht="42.75">
      <c r="A320" s="211"/>
      <c r="B320" s="211"/>
      <c r="C320" s="62" t="s">
        <v>1</v>
      </c>
      <c r="D320" s="116">
        <f t="shared" ref="D320:K320" si="56">SUM(D305:D319)</f>
        <v>380000</v>
      </c>
      <c r="E320" s="72">
        <f t="shared" si="56"/>
        <v>106000</v>
      </c>
      <c r="F320" s="2">
        <f t="shared" si="56"/>
        <v>61000</v>
      </c>
      <c r="G320" s="2">
        <f t="shared" si="56"/>
        <v>45000</v>
      </c>
      <c r="H320" s="2">
        <f t="shared" si="56"/>
        <v>106000</v>
      </c>
      <c r="I320" s="2">
        <f t="shared" si="56"/>
        <v>54900</v>
      </c>
      <c r="J320" s="2">
        <f t="shared" si="56"/>
        <v>40500</v>
      </c>
      <c r="K320" s="2">
        <f t="shared" si="56"/>
        <v>95400</v>
      </c>
      <c r="L320" s="2">
        <f>SUM(L305:L319)</f>
        <v>6100</v>
      </c>
      <c r="M320" s="2">
        <f>SUM(M305:M319)</f>
        <v>4500</v>
      </c>
      <c r="N320" s="2">
        <f>SUM(N305:N319)</f>
        <v>10600</v>
      </c>
      <c r="O320" s="133" t="s">
        <v>2143</v>
      </c>
    </row>
    <row r="321" spans="1:15">
      <c r="A321" s="209">
        <v>28</v>
      </c>
      <c r="B321" s="209" t="s">
        <v>1847</v>
      </c>
      <c r="C321" s="98" t="s">
        <v>1848</v>
      </c>
      <c r="D321" s="113">
        <v>370000</v>
      </c>
      <c r="E321" s="99">
        <v>240000</v>
      </c>
      <c r="F321" s="101">
        <v>0</v>
      </c>
      <c r="G321" s="101">
        <v>240000</v>
      </c>
      <c r="H321" s="74">
        <f>SUM(F321:G321)</f>
        <v>240000</v>
      </c>
      <c r="I321" s="101">
        <v>0</v>
      </c>
      <c r="J321" s="101">
        <v>216000</v>
      </c>
      <c r="K321" s="74">
        <f>SUM(I321:J321)</f>
        <v>216000</v>
      </c>
      <c r="L321" s="101">
        <v>0</v>
      </c>
      <c r="M321" s="101">
        <v>24000</v>
      </c>
      <c r="N321" s="74">
        <f>SUM(L321:M321)</f>
        <v>24000</v>
      </c>
      <c r="O321" s="98"/>
    </row>
    <row r="322" spans="1:15">
      <c r="A322" s="210"/>
      <c r="B322" s="210"/>
      <c r="C322" s="98" t="s">
        <v>1849</v>
      </c>
      <c r="D322" s="113">
        <v>12000</v>
      </c>
      <c r="E322" s="227">
        <v>0</v>
      </c>
      <c r="F322" s="198">
        <v>0</v>
      </c>
      <c r="G322" s="198">
        <v>0</v>
      </c>
      <c r="H322" s="204">
        <f>SUM(F322:G322)</f>
        <v>0</v>
      </c>
      <c r="I322" s="198">
        <v>0</v>
      </c>
      <c r="J322" s="198">
        <v>0</v>
      </c>
      <c r="K322" s="204">
        <f>SUM(I322:J322)</f>
        <v>0</v>
      </c>
      <c r="L322" s="198">
        <v>0</v>
      </c>
      <c r="M322" s="198">
        <v>0</v>
      </c>
      <c r="N322" s="204">
        <f>SUM(L322:M322)</f>
        <v>0</v>
      </c>
      <c r="O322" s="201" t="s">
        <v>2046</v>
      </c>
    </row>
    <row r="323" spans="1:15">
      <c r="A323" s="210"/>
      <c r="B323" s="210"/>
      <c r="C323" s="98" t="s">
        <v>1850</v>
      </c>
      <c r="D323" s="113">
        <v>7200</v>
      </c>
      <c r="E323" s="229"/>
      <c r="F323" s="200"/>
      <c r="G323" s="200"/>
      <c r="H323" s="205"/>
      <c r="I323" s="200"/>
      <c r="J323" s="200"/>
      <c r="K323" s="205"/>
      <c r="L323" s="200"/>
      <c r="M323" s="200"/>
      <c r="N323" s="205"/>
      <c r="O323" s="203"/>
    </row>
    <row r="324" spans="1:15">
      <c r="A324" s="210"/>
      <c r="B324" s="210"/>
      <c r="C324" s="98" t="s">
        <v>2094</v>
      </c>
      <c r="D324" s="113">
        <v>8400</v>
      </c>
      <c r="E324" s="107">
        <v>8400</v>
      </c>
      <c r="F324" s="101">
        <v>8400</v>
      </c>
      <c r="G324" s="101">
        <v>0</v>
      </c>
      <c r="H324" s="74">
        <f>SUM(F324:G324)</f>
        <v>8400</v>
      </c>
      <c r="I324" s="101">
        <v>7560</v>
      </c>
      <c r="J324" s="101">
        <v>0</v>
      </c>
      <c r="K324" s="74">
        <f>SUM(I324:J324)</f>
        <v>7560</v>
      </c>
      <c r="L324" s="101">
        <v>840</v>
      </c>
      <c r="M324" s="101">
        <v>0</v>
      </c>
      <c r="N324" s="74">
        <f>SUM(L324:M324)</f>
        <v>840</v>
      </c>
      <c r="O324" s="98"/>
    </row>
    <row r="325" spans="1:15">
      <c r="A325" s="211"/>
      <c r="B325" s="211"/>
      <c r="C325" s="1" t="s">
        <v>1</v>
      </c>
      <c r="D325" s="115">
        <f t="shared" ref="D325:K325" si="57">SUM(D321:D324)</f>
        <v>397600</v>
      </c>
      <c r="E325" s="39">
        <f t="shared" si="57"/>
        <v>248400</v>
      </c>
      <c r="F325" s="2">
        <f t="shared" si="57"/>
        <v>8400</v>
      </c>
      <c r="G325" s="2">
        <f t="shared" si="57"/>
        <v>240000</v>
      </c>
      <c r="H325" s="2">
        <f t="shared" si="57"/>
        <v>248400</v>
      </c>
      <c r="I325" s="2">
        <f t="shared" si="57"/>
        <v>7560</v>
      </c>
      <c r="J325" s="2">
        <f t="shared" si="57"/>
        <v>216000</v>
      </c>
      <c r="K325" s="2">
        <f t="shared" si="57"/>
        <v>223560</v>
      </c>
      <c r="L325" s="2">
        <f>SUM(L321:L324)</f>
        <v>840</v>
      </c>
      <c r="M325" s="2">
        <f>SUM(M321:M324)</f>
        <v>24000</v>
      </c>
      <c r="N325" s="2">
        <f>SUM(N321:N324)</f>
        <v>24840</v>
      </c>
      <c r="O325" s="131"/>
    </row>
    <row r="326" spans="1:15">
      <c r="A326" s="209">
        <v>29</v>
      </c>
      <c r="B326" s="209" t="s">
        <v>1851</v>
      </c>
      <c r="C326" s="64" t="s">
        <v>1852</v>
      </c>
      <c r="D326" s="125">
        <v>140000</v>
      </c>
      <c r="E326" s="221">
        <v>0</v>
      </c>
      <c r="F326" s="198">
        <v>0</v>
      </c>
      <c r="G326" s="198">
        <v>0</v>
      </c>
      <c r="H326" s="204">
        <f>SUM(F326:G326)</f>
        <v>0</v>
      </c>
      <c r="I326" s="198">
        <v>0</v>
      </c>
      <c r="J326" s="198">
        <v>0</v>
      </c>
      <c r="K326" s="204">
        <f>SUM(I326:J326)</f>
        <v>0</v>
      </c>
      <c r="L326" s="198">
        <v>0</v>
      </c>
      <c r="M326" s="198">
        <v>0</v>
      </c>
      <c r="N326" s="204">
        <f>SUM(L326:M326)</f>
        <v>0</v>
      </c>
      <c r="O326" s="201" t="s">
        <v>2046</v>
      </c>
    </row>
    <row r="327" spans="1:15">
      <c r="A327" s="210"/>
      <c r="B327" s="210"/>
      <c r="C327" s="64" t="s">
        <v>47</v>
      </c>
      <c r="D327" s="126">
        <v>300000</v>
      </c>
      <c r="E327" s="222"/>
      <c r="F327" s="199"/>
      <c r="G327" s="199"/>
      <c r="H327" s="206"/>
      <c r="I327" s="199"/>
      <c r="J327" s="199"/>
      <c r="K327" s="206"/>
      <c r="L327" s="199"/>
      <c r="M327" s="199"/>
      <c r="N327" s="206"/>
      <c r="O327" s="202"/>
    </row>
    <row r="328" spans="1:15">
      <c r="A328" s="210"/>
      <c r="B328" s="210"/>
      <c r="C328" s="64" t="s">
        <v>2181</v>
      </c>
      <c r="D328" s="126">
        <v>30000</v>
      </c>
      <c r="E328" s="222"/>
      <c r="F328" s="199"/>
      <c r="G328" s="199"/>
      <c r="H328" s="206"/>
      <c r="I328" s="199"/>
      <c r="J328" s="199"/>
      <c r="K328" s="206"/>
      <c r="L328" s="199"/>
      <c r="M328" s="199"/>
      <c r="N328" s="206"/>
      <c r="O328" s="202"/>
    </row>
    <row r="329" spans="1:15">
      <c r="A329" s="210"/>
      <c r="B329" s="210"/>
      <c r="C329" s="64" t="s">
        <v>1853</v>
      </c>
      <c r="D329" s="126">
        <v>170000</v>
      </c>
      <c r="E329" s="223"/>
      <c r="F329" s="200"/>
      <c r="G329" s="200"/>
      <c r="H329" s="205"/>
      <c r="I329" s="200"/>
      <c r="J329" s="200"/>
      <c r="K329" s="205"/>
      <c r="L329" s="200"/>
      <c r="M329" s="200"/>
      <c r="N329" s="205"/>
      <c r="O329" s="203"/>
    </row>
    <row r="330" spans="1:15">
      <c r="A330" s="210"/>
      <c r="B330" s="210"/>
      <c r="C330" s="64" t="s">
        <v>1854</v>
      </c>
      <c r="D330" s="120">
        <v>32000</v>
      </c>
      <c r="E330" s="77">
        <v>32000</v>
      </c>
      <c r="F330" s="101">
        <v>32000</v>
      </c>
      <c r="G330" s="101">
        <v>0</v>
      </c>
      <c r="H330" s="74">
        <f t="shared" ref="H330:H335" si="58">SUM(F330:G330)</f>
        <v>32000</v>
      </c>
      <c r="I330" s="101">
        <v>28800</v>
      </c>
      <c r="J330" s="101">
        <v>0</v>
      </c>
      <c r="K330" s="74">
        <f t="shared" ref="K330:K335" si="59">SUM(I330:J330)</f>
        <v>28800</v>
      </c>
      <c r="L330" s="101">
        <v>3200</v>
      </c>
      <c r="M330" s="101">
        <v>0</v>
      </c>
      <c r="N330" s="74">
        <f t="shared" ref="N330:N335" si="60">SUM(L330:M330)</f>
        <v>3200</v>
      </c>
      <c r="O330" s="98"/>
    </row>
    <row r="331" spans="1:15">
      <c r="A331" s="210"/>
      <c r="B331" s="210"/>
      <c r="C331" s="64" t="s">
        <v>1855</v>
      </c>
      <c r="D331" s="120">
        <v>14000</v>
      </c>
      <c r="E331" s="77">
        <v>14000</v>
      </c>
      <c r="F331" s="147">
        <v>14000</v>
      </c>
      <c r="G331" s="147">
        <v>0</v>
      </c>
      <c r="H331" s="148">
        <f t="shared" si="58"/>
        <v>14000</v>
      </c>
      <c r="I331" s="147">
        <v>12600</v>
      </c>
      <c r="J331" s="101">
        <v>0</v>
      </c>
      <c r="K331" s="74">
        <f t="shared" si="59"/>
        <v>12600</v>
      </c>
      <c r="L331" s="147">
        <v>1400</v>
      </c>
      <c r="M331" s="101">
        <v>0</v>
      </c>
      <c r="N331" s="74">
        <f t="shared" si="60"/>
        <v>1400</v>
      </c>
      <c r="O331" s="98"/>
    </row>
    <row r="332" spans="1:15">
      <c r="A332" s="210"/>
      <c r="B332" s="210"/>
      <c r="C332" s="64" t="s">
        <v>2095</v>
      </c>
      <c r="D332" s="113">
        <v>22500</v>
      </c>
      <c r="E332" s="77">
        <v>10000</v>
      </c>
      <c r="F332" s="101">
        <v>0</v>
      </c>
      <c r="G332" s="101">
        <v>10000</v>
      </c>
      <c r="H332" s="74">
        <f t="shared" si="58"/>
        <v>10000</v>
      </c>
      <c r="I332" s="101">
        <v>0</v>
      </c>
      <c r="J332" s="101">
        <v>9000</v>
      </c>
      <c r="K332" s="74">
        <f t="shared" si="59"/>
        <v>9000</v>
      </c>
      <c r="L332" s="101">
        <v>0</v>
      </c>
      <c r="M332" s="101">
        <v>1000</v>
      </c>
      <c r="N332" s="74">
        <f t="shared" si="60"/>
        <v>1000</v>
      </c>
      <c r="O332" s="98"/>
    </row>
    <row r="333" spans="1:15">
      <c r="A333" s="210"/>
      <c r="B333" s="210"/>
      <c r="C333" s="98" t="s">
        <v>2096</v>
      </c>
      <c r="D333" s="113">
        <v>16000</v>
      </c>
      <c r="E333" s="77">
        <v>10000</v>
      </c>
      <c r="F333" s="101">
        <v>0</v>
      </c>
      <c r="G333" s="101">
        <v>10000</v>
      </c>
      <c r="H333" s="74">
        <f t="shared" si="58"/>
        <v>10000</v>
      </c>
      <c r="I333" s="101">
        <v>0</v>
      </c>
      <c r="J333" s="101">
        <v>9000</v>
      </c>
      <c r="K333" s="74">
        <f t="shared" si="59"/>
        <v>9000</v>
      </c>
      <c r="L333" s="101">
        <v>0</v>
      </c>
      <c r="M333" s="101">
        <v>1000</v>
      </c>
      <c r="N333" s="74">
        <f t="shared" si="60"/>
        <v>1000</v>
      </c>
      <c r="O333" s="98"/>
    </row>
    <row r="334" spans="1:15">
      <c r="A334" s="210"/>
      <c r="B334" s="210"/>
      <c r="C334" s="98" t="s">
        <v>76</v>
      </c>
      <c r="D334" s="117">
        <v>4000</v>
      </c>
      <c r="E334" s="77">
        <v>4000</v>
      </c>
      <c r="F334" s="101">
        <v>4000</v>
      </c>
      <c r="G334" s="101">
        <v>0</v>
      </c>
      <c r="H334" s="74">
        <f t="shared" si="58"/>
        <v>4000</v>
      </c>
      <c r="I334" s="101">
        <v>3600</v>
      </c>
      <c r="J334" s="101">
        <v>0</v>
      </c>
      <c r="K334" s="74">
        <f t="shared" si="59"/>
        <v>3600</v>
      </c>
      <c r="L334" s="101">
        <v>400</v>
      </c>
      <c r="M334" s="101">
        <v>0</v>
      </c>
      <c r="N334" s="74">
        <f t="shared" si="60"/>
        <v>400</v>
      </c>
      <c r="O334" s="98"/>
    </row>
    <row r="335" spans="1:15">
      <c r="A335" s="210"/>
      <c r="B335" s="210"/>
      <c r="C335" s="98" t="s">
        <v>1856</v>
      </c>
      <c r="D335" s="114">
        <v>40000</v>
      </c>
      <c r="E335" s="103">
        <v>20000</v>
      </c>
      <c r="F335" s="101">
        <v>20000</v>
      </c>
      <c r="G335" s="101">
        <v>0</v>
      </c>
      <c r="H335" s="74">
        <f t="shared" si="58"/>
        <v>20000</v>
      </c>
      <c r="I335" s="101">
        <v>18000</v>
      </c>
      <c r="J335" s="101">
        <v>0</v>
      </c>
      <c r="K335" s="74">
        <f t="shared" si="59"/>
        <v>18000</v>
      </c>
      <c r="L335" s="101">
        <v>2000</v>
      </c>
      <c r="M335" s="101">
        <v>0</v>
      </c>
      <c r="N335" s="74">
        <f t="shared" si="60"/>
        <v>2000</v>
      </c>
      <c r="O335" s="98"/>
    </row>
    <row r="336" spans="1:15">
      <c r="A336" s="211"/>
      <c r="B336" s="211"/>
      <c r="C336" s="1" t="s">
        <v>1</v>
      </c>
      <c r="D336" s="115">
        <f t="shared" ref="D336:K336" si="61">SUM(D326:D335)</f>
        <v>768500</v>
      </c>
      <c r="E336" s="39">
        <f t="shared" si="61"/>
        <v>90000</v>
      </c>
      <c r="F336" s="2">
        <f t="shared" si="61"/>
        <v>70000</v>
      </c>
      <c r="G336" s="2">
        <f t="shared" si="61"/>
        <v>20000</v>
      </c>
      <c r="H336" s="2">
        <f t="shared" si="61"/>
        <v>90000</v>
      </c>
      <c r="I336" s="2">
        <f t="shared" si="61"/>
        <v>63000</v>
      </c>
      <c r="J336" s="2">
        <f t="shared" si="61"/>
        <v>18000</v>
      </c>
      <c r="K336" s="2">
        <f t="shared" si="61"/>
        <v>81000</v>
      </c>
      <c r="L336" s="2">
        <f>SUM(L326:L335)</f>
        <v>7000</v>
      </c>
      <c r="M336" s="2">
        <f>SUM(M326:M335)</f>
        <v>2000</v>
      </c>
      <c r="N336" s="2">
        <f>SUM(N326:N335)</f>
        <v>9000</v>
      </c>
      <c r="O336" s="131"/>
    </row>
    <row r="337" spans="1:15">
      <c r="A337" s="209">
        <v>30</v>
      </c>
      <c r="B337" s="209" t="s">
        <v>1857</v>
      </c>
      <c r="C337" s="98" t="s">
        <v>1858</v>
      </c>
      <c r="D337" s="114">
        <v>37500</v>
      </c>
      <c r="E337" s="103">
        <v>10000</v>
      </c>
      <c r="F337" s="101">
        <v>0</v>
      </c>
      <c r="G337" s="101">
        <v>10000</v>
      </c>
      <c r="H337" s="74">
        <f t="shared" ref="H337:H344" si="62">SUM(F337:G337)</f>
        <v>10000</v>
      </c>
      <c r="I337" s="101">
        <v>0</v>
      </c>
      <c r="J337" s="101">
        <v>9000</v>
      </c>
      <c r="K337" s="74">
        <f t="shared" ref="K337:K344" si="63">SUM(I337:J337)</f>
        <v>9000</v>
      </c>
      <c r="L337" s="101">
        <v>0</v>
      </c>
      <c r="M337" s="101">
        <v>1000</v>
      </c>
      <c r="N337" s="74">
        <f t="shared" ref="N337:N344" si="64">SUM(L337:M337)</f>
        <v>1000</v>
      </c>
      <c r="O337" s="98"/>
    </row>
    <row r="338" spans="1:15" ht="31.5">
      <c r="A338" s="210"/>
      <c r="B338" s="210"/>
      <c r="C338" s="98" t="s">
        <v>1859</v>
      </c>
      <c r="D338" s="114">
        <v>26000</v>
      </c>
      <c r="E338" s="103">
        <v>0</v>
      </c>
      <c r="F338" s="101">
        <v>0</v>
      </c>
      <c r="G338" s="101">
        <v>0</v>
      </c>
      <c r="H338" s="74">
        <f t="shared" si="62"/>
        <v>0</v>
      </c>
      <c r="I338" s="101">
        <v>0</v>
      </c>
      <c r="J338" s="101">
        <v>0</v>
      </c>
      <c r="K338" s="74">
        <f t="shared" si="63"/>
        <v>0</v>
      </c>
      <c r="L338" s="101">
        <v>0</v>
      </c>
      <c r="M338" s="101">
        <v>0</v>
      </c>
      <c r="N338" s="74">
        <f t="shared" si="64"/>
        <v>0</v>
      </c>
      <c r="O338" s="98" t="s">
        <v>2046</v>
      </c>
    </row>
    <row r="339" spans="1:15" ht="110.25">
      <c r="A339" s="210"/>
      <c r="B339" s="210"/>
      <c r="C339" s="98" t="s">
        <v>1572</v>
      </c>
      <c r="D339" s="114">
        <v>230560</v>
      </c>
      <c r="E339" s="103">
        <v>230560</v>
      </c>
      <c r="F339" s="101">
        <v>0</v>
      </c>
      <c r="G339" s="101">
        <v>0</v>
      </c>
      <c r="H339" s="74">
        <f t="shared" si="62"/>
        <v>0</v>
      </c>
      <c r="I339" s="101">
        <v>0</v>
      </c>
      <c r="J339" s="101">
        <v>0</v>
      </c>
      <c r="K339" s="74">
        <f t="shared" si="63"/>
        <v>0</v>
      </c>
      <c r="L339" s="101">
        <v>0</v>
      </c>
      <c r="M339" s="101">
        <v>0</v>
      </c>
      <c r="N339" s="74">
        <f t="shared" si="64"/>
        <v>0</v>
      </c>
      <c r="O339" s="98" t="s">
        <v>2097</v>
      </c>
    </row>
    <row r="340" spans="1:15" ht="31.5">
      <c r="A340" s="210"/>
      <c r="B340" s="210"/>
      <c r="C340" s="98" t="s">
        <v>2098</v>
      </c>
      <c r="D340" s="114">
        <v>24900</v>
      </c>
      <c r="E340" s="103">
        <v>16600</v>
      </c>
      <c r="F340" s="101">
        <v>16000</v>
      </c>
      <c r="G340" s="101">
        <v>0</v>
      </c>
      <c r="H340" s="74">
        <f t="shared" si="62"/>
        <v>16000</v>
      </c>
      <c r="I340" s="101">
        <v>14400</v>
      </c>
      <c r="J340" s="101">
        <v>0</v>
      </c>
      <c r="K340" s="74">
        <f t="shared" si="63"/>
        <v>14400</v>
      </c>
      <c r="L340" s="101">
        <v>1600</v>
      </c>
      <c r="M340" s="101">
        <v>0</v>
      </c>
      <c r="N340" s="74">
        <f t="shared" si="64"/>
        <v>1600</v>
      </c>
      <c r="O340" s="98" t="s">
        <v>2099</v>
      </c>
    </row>
    <row r="341" spans="1:15" ht="31.5">
      <c r="A341" s="210"/>
      <c r="B341" s="210"/>
      <c r="C341" s="98" t="s">
        <v>572</v>
      </c>
      <c r="D341" s="114">
        <v>24500</v>
      </c>
      <c r="E341" s="103">
        <v>0</v>
      </c>
      <c r="F341" s="101">
        <v>0</v>
      </c>
      <c r="G341" s="101">
        <v>0</v>
      </c>
      <c r="H341" s="74">
        <f t="shared" si="62"/>
        <v>0</v>
      </c>
      <c r="I341" s="101">
        <v>0</v>
      </c>
      <c r="J341" s="101">
        <v>0</v>
      </c>
      <c r="K341" s="74">
        <f t="shared" si="63"/>
        <v>0</v>
      </c>
      <c r="L341" s="101">
        <v>0</v>
      </c>
      <c r="M341" s="101">
        <v>0</v>
      </c>
      <c r="N341" s="74">
        <f t="shared" si="64"/>
        <v>0</v>
      </c>
      <c r="O341" s="98" t="s">
        <v>2046</v>
      </c>
    </row>
    <row r="342" spans="1:15">
      <c r="A342" s="210"/>
      <c r="B342" s="210"/>
      <c r="C342" s="98" t="s">
        <v>846</v>
      </c>
      <c r="D342" s="114">
        <v>17980</v>
      </c>
      <c r="E342" s="103">
        <v>11000</v>
      </c>
      <c r="F342" s="101">
        <v>0</v>
      </c>
      <c r="G342" s="101">
        <v>11000</v>
      </c>
      <c r="H342" s="74">
        <f t="shared" si="62"/>
        <v>11000</v>
      </c>
      <c r="I342" s="101">
        <v>0</v>
      </c>
      <c r="J342" s="101">
        <v>9900</v>
      </c>
      <c r="K342" s="74">
        <f t="shared" si="63"/>
        <v>9900</v>
      </c>
      <c r="L342" s="101">
        <v>0</v>
      </c>
      <c r="M342" s="101">
        <v>1100</v>
      </c>
      <c r="N342" s="74">
        <f t="shared" si="64"/>
        <v>1100</v>
      </c>
      <c r="O342" s="98"/>
    </row>
    <row r="343" spans="1:15">
      <c r="A343" s="210"/>
      <c r="B343" s="210"/>
      <c r="C343" s="98" t="s">
        <v>1860</v>
      </c>
      <c r="D343" s="114">
        <v>13500</v>
      </c>
      <c r="E343" s="103">
        <v>13500</v>
      </c>
      <c r="F343" s="101">
        <v>13000</v>
      </c>
      <c r="G343" s="101">
        <v>0</v>
      </c>
      <c r="H343" s="74">
        <f t="shared" si="62"/>
        <v>13000</v>
      </c>
      <c r="I343" s="101">
        <v>11700</v>
      </c>
      <c r="J343" s="101">
        <v>0</v>
      </c>
      <c r="K343" s="74">
        <f t="shared" si="63"/>
        <v>11700</v>
      </c>
      <c r="L343" s="101">
        <v>1300</v>
      </c>
      <c r="M343" s="101">
        <v>0</v>
      </c>
      <c r="N343" s="74">
        <f t="shared" si="64"/>
        <v>1300</v>
      </c>
      <c r="O343" s="98"/>
    </row>
    <row r="344" spans="1:15" ht="31.5">
      <c r="A344" s="210"/>
      <c r="B344" s="210"/>
      <c r="C344" s="98" t="s">
        <v>1188</v>
      </c>
      <c r="D344" s="114">
        <v>30000</v>
      </c>
      <c r="E344" s="103">
        <v>0</v>
      </c>
      <c r="F344" s="101">
        <v>0</v>
      </c>
      <c r="G344" s="101">
        <v>0</v>
      </c>
      <c r="H344" s="74">
        <f t="shared" si="62"/>
        <v>0</v>
      </c>
      <c r="I344" s="101">
        <v>0</v>
      </c>
      <c r="J344" s="101">
        <v>0</v>
      </c>
      <c r="K344" s="74">
        <f t="shared" si="63"/>
        <v>0</v>
      </c>
      <c r="L344" s="101">
        <v>0</v>
      </c>
      <c r="M344" s="101">
        <v>0</v>
      </c>
      <c r="N344" s="74">
        <f t="shared" si="64"/>
        <v>0</v>
      </c>
      <c r="O344" s="98" t="s">
        <v>2046</v>
      </c>
    </row>
    <row r="345" spans="1:15">
      <c r="A345" s="211"/>
      <c r="B345" s="211"/>
      <c r="C345" s="1" t="s">
        <v>1</v>
      </c>
      <c r="D345" s="115">
        <f t="shared" ref="D345:K345" si="65">SUM(D337:D344)</f>
        <v>404940</v>
      </c>
      <c r="E345" s="39">
        <f t="shared" si="65"/>
        <v>281660</v>
      </c>
      <c r="F345" s="2">
        <f t="shared" si="65"/>
        <v>29000</v>
      </c>
      <c r="G345" s="2">
        <f t="shared" si="65"/>
        <v>21000</v>
      </c>
      <c r="H345" s="2">
        <f t="shared" si="65"/>
        <v>50000</v>
      </c>
      <c r="I345" s="2">
        <f t="shared" si="65"/>
        <v>26100</v>
      </c>
      <c r="J345" s="2">
        <f t="shared" si="65"/>
        <v>18900</v>
      </c>
      <c r="K345" s="2">
        <f t="shared" si="65"/>
        <v>45000</v>
      </c>
      <c r="L345" s="2">
        <f>SUM(L337:L344)</f>
        <v>2900</v>
      </c>
      <c r="M345" s="2">
        <f>SUM(M337:M344)</f>
        <v>2100</v>
      </c>
      <c r="N345" s="2">
        <f>SUM(N337:N344)</f>
        <v>5000</v>
      </c>
      <c r="O345" s="131"/>
    </row>
    <row r="346" spans="1:15">
      <c r="A346" s="218">
        <v>31</v>
      </c>
      <c r="B346" s="218" t="s">
        <v>1861</v>
      </c>
      <c r="C346" s="68" t="s">
        <v>1862</v>
      </c>
      <c r="D346" s="127">
        <v>76000</v>
      </c>
      <c r="E346" s="212">
        <v>100000</v>
      </c>
      <c r="F346" s="198">
        <v>0</v>
      </c>
      <c r="G346" s="198">
        <v>100000</v>
      </c>
      <c r="H346" s="204">
        <f t="shared" ref="H346:H353" si="66">SUM(F346:G346)</f>
        <v>100000</v>
      </c>
      <c r="I346" s="198">
        <v>0</v>
      </c>
      <c r="J346" s="198">
        <v>90000</v>
      </c>
      <c r="K346" s="204">
        <f t="shared" ref="K346:K353" si="67">SUM(I346:J346)</f>
        <v>90000</v>
      </c>
      <c r="L346" s="198">
        <v>0</v>
      </c>
      <c r="M346" s="198">
        <v>10000</v>
      </c>
      <c r="N346" s="204">
        <f>SUM(L346:M346)</f>
        <v>10000</v>
      </c>
      <c r="O346" s="201"/>
    </row>
    <row r="347" spans="1:15">
      <c r="A347" s="219"/>
      <c r="B347" s="219"/>
      <c r="C347" s="68" t="s">
        <v>1863</v>
      </c>
      <c r="D347" s="127">
        <v>92000</v>
      </c>
      <c r="E347" s="213"/>
      <c r="F347" s="200"/>
      <c r="G347" s="200"/>
      <c r="H347" s="205"/>
      <c r="I347" s="200"/>
      <c r="J347" s="200"/>
      <c r="K347" s="205"/>
      <c r="L347" s="200"/>
      <c r="M347" s="200"/>
      <c r="N347" s="205"/>
      <c r="O347" s="203"/>
    </row>
    <row r="348" spans="1:15">
      <c r="A348" s="219"/>
      <c r="B348" s="219"/>
      <c r="C348" s="68" t="s">
        <v>2145</v>
      </c>
      <c r="D348" s="127">
        <v>19800</v>
      </c>
      <c r="E348" s="79">
        <v>19800</v>
      </c>
      <c r="F348" s="101">
        <v>19000</v>
      </c>
      <c r="G348" s="101">
        <v>0</v>
      </c>
      <c r="H348" s="74">
        <f t="shared" si="66"/>
        <v>19000</v>
      </c>
      <c r="I348" s="101">
        <v>17100</v>
      </c>
      <c r="J348" s="101">
        <v>0</v>
      </c>
      <c r="K348" s="74">
        <f t="shared" si="67"/>
        <v>17100</v>
      </c>
      <c r="L348" s="101">
        <v>1900</v>
      </c>
      <c r="M348" s="101">
        <v>0</v>
      </c>
      <c r="N348" s="74">
        <f t="shared" ref="N348:N353" si="68">SUM(L348:M348)</f>
        <v>1900</v>
      </c>
      <c r="O348" s="98"/>
    </row>
    <row r="349" spans="1:15" ht="31.5">
      <c r="A349" s="219"/>
      <c r="B349" s="219"/>
      <c r="C349" s="68" t="s">
        <v>1864</v>
      </c>
      <c r="D349" s="127">
        <v>13000</v>
      </c>
      <c r="E349" s="104">
        <v>0</v>
      </c>
      <c r="F349" s="101">
        <v>0</v>
      </c>
      <c r="G349" s="101">
        <v>0</v>
      </c>
      <c r="H349" s="74">
        <f t="shared" si="66"/>
        <v>0</v>
      </c>
      <c r="I349" s="101">
        <v>0</v>
      </c>
      <c r="J349" s="101">
        <v>0</v>
      </c>
      <c r="K349" s="74">
        <f t="shared" si="67"/>
        <v>0</v>
      </c>
      <c r="L349" s="101">
        <v>0</v>
      </c>
      <c r="M349" s="101">
        <v>0</v>
      </c>
      <c r="N349" s="74">
        <f t="shared" si="68"/>
        <v>0</v>
      </c>
      <c r="O349" s="98" t="s">
        <v>2046</v>
      </c>
    </row>
    <row r="350" spans="1:15" ht="47.25">
      <c r="A350" s="219"/>
      <c r="B350" s="219"/>
      <c r="C350" s="68" t="s">
        <v>1865</v>
      </c>
      <c r="D350" s="127">
        <v>99500</v>
      </c>
      <c r="E350" s="104">
        <v>99500</v>
      </c>
      <c r="F350" s="101">
        <v>0</v>
      </c>
      <c r="G350" s="101">
        <v>0</v>
      </c>
      <c r="H350" s="74">
        <f>SUM(F350:G350)</f>
        <v>0</v>
      </c>
      <c r="I350" s="101">
        <v>0</v>
      </c>
      <c r="J350" s="101">
        <v>0</v>
      </c>
      <c r="K350" s="74">
        <f>SUM(I350:J350)</f>
        <v>0</v>
      </c>
      <c r="L350" s="101">
        <v>0</v>
      </c>
      <c r="M350" s="101">
        <v>0</v>
      </c>
      <c r="N350" s="74">
        <f t="shared" si="68"/>
        <v>0</v>
      </c>
      <c r="O350" s="98" t="s">
        <v>2100</v>
      </c>
    </row>
    <row r="351" spans="1:15" ht="31.5">
      <c r="A351" s="219"/>
      <c r="B351" s="219"/>
      <c r="C351" s="68" t="s">
        <v>1866</v>
      </c>
      <c r="D351" s="127">
        <v>16800</v>
      </c>
      <c r="E351" s="104">
        <v>0</v>
      </c>
      <c r="F351" s="101">
        <v>0</v>
      </c>
      <c r="G351" s="101">
        <v>0</v>
      </c>
      <c r="H351" s="74">
        <f>SUM(F351:G351)</f>
        <v>0</v>
      </c>
      <c r="I351" s="101">
        <v>0</v>
      </c>
      <c r="J351" s="101">
        <v>0</v>
      </c>
      <c r="K351" s="74">
        <f>SUM(I351:J351)</f>
        <v>0</v>
      </c>
      <c r="L351" s="101">
        <v>0</v>
      </c>
      <c r="M351" s="101">
        <v>0</v>
      </c>
      <c r="N351" s="74">
        <f t="shared" si="68"/>
        <v>0</v>
      </c>
      <c r="O351" s="98" t="s">
        <v>2046</v>
      </c>
    </row>
    <row r="352" spans="1:15">
      <c r="A352" s="219"/>
      <c r="B352" s="219"/>
      <c r="C352" s="68" t="s">
        <v>1328</v>
      </c>
      <c r="D352" s="127">
        <v>18000</v>
      </c>
      <c r="E352" s="104">
        <v>11000</v>
      </c>
      <c r="F352" s="101">
        <v>0</v>
      </c>
      <c r="G352" s="101">
        <v>11000</v>
      </c>
      <c r="H352" s="74">
        <f>SUM(F352:G352)</f>
        <v>11000</v>
      </c>
      <c r="I352" s="101">
        <v>0</v>
      </c>
      <c r="J352" s="101">
        <v>9900</v>
      </c>
      <c r="K352" s="74">
        <f>SUM(I352:J352)</f>
        <v>9900</v>
      </c>
      <c r="L352" s="101">
        <v>0</v>
      </c>
      <c r="M352" s="101">
        <v>1100</v>
      </c>
      <c r="N352" s="74">
        <f t="shared" si="68"/>
        <v>1100</v>
      </c>
      <c r="O352" s="98"/>
    </row>
    <row r="353" spans="1:15" ht="31.5">
      <c r="A353" s="219"/>
      <c r="B353" s="219"/>
      <c r="C353" s="68" t="s">
        <v>1867</v>
      </c>
      <c r="D353" s="127">
        <v>277500</v>
      </c>
      <c r="E353" s="104">
        <v>0</v>
      </c>
      <c r="F353" s="101">
        <v>0</v>
      </c>
      <c r="G353" s="101">
        <v>0</v>
      </c>
      <c r="H353" s="74">
        <f t="shared" si="66"/>
        <v>0</v>
      </c>
      <c r="I353" s="101">
        <v>0</v>
      </c>
      <c r="J353" s="101">
        <v>0</v>
      </c>
      <c r="K353" s="74">
        <f t="shared" si="67"/>
        <v>0</v>
      </c>
      <c r="L353" s="101">
        <v>0</v>
      </c>
      <c r="M353" s="101">
        <v>0</v>
      </c>
      <c r="N353" s="74">
        <f t="shared" si="68"/>
        <v>0</v>
      </c>
      <c r="O353" s="98" t="s">
        <v>2046</v>
      </c>
    </row>
    <row r="354" spans="1:15">
      <c r="A354" s="220"/>
      <c r="B354" s="220"/>
      <c r="C354" s="1" t="s">
        <v>1</v>
      </c>
      <c r="D354" s="115">
        <f>SUM(D346:D353)</f>
        <v>612600</v>
      </c>
      <c r="E354" s="39">
        <f t="shared" ref="E354:K354" si="69">SUM(E346:E353)</f>
        <v>230300</v>
      </c>
      <c r="F354" s="2">
        <f t="shared" si="69"/>
        <v>19000</v>
      </c>
      <c r="G354" s="2">
        <f t="shared" si="69"/>
        <v>111000</v>
      </c>
      <c r="H354" s="2">
        <f t="shared" si="69"/>
        <v>130000</v>
      </c>
      <c r="I354" s="2">
        <f t="shared" si="69"/>
        <v>17100</v>
      </c>
      <c r="J354" s="2">
        <f t="shared" si="69"/>
        <v>99900</v>
      </c>
      <c r="K354" s="2">
        <f t="shared" si="69"/>
        <v>117000</v>
      </c>
      <c r="L354" s="2">
        <f>SUM(L346:L353)</f>
        <v>1900</v>
      </c>
      <c r="M354" s="2">
        <f>SUM(M346:M353)</f>
        <v>11100</v>
      </c>
      <c r="N354" s="2">
        <f>SUM(N346:N353)</f>
        <v>13000</v>
      </c>
      <c r="O354" s="131"/>
    </row>
    <row r="355" spans="1:15">
      <c r="A355" s="209">
        <v>32</v>
      </c>
      <c r="B355" s="209" t="s">
        <v>1868</v>
      </c>
      <c r="C355" s="98" t="s">
        <v>1869</v>
      </c>
      <c r="D355" s="113">
        <v>4490</v>
      </c>
      <c r="E355" s="103">
        <v>4490</v>
      </c>
      <c r="F355" s="101">
        <v>4000</v>
      </c>
      <c r="G355" s="101">
        <v>0</v>
      </c>
      <c r="H355" s="74">
        <f t="shared" ref="H355:H360" si="70">SUM(F355:G355)</f>
        <v>4000</v>
      </c>
      <c r="I355" s="101">
        <v>3600</v>
      </c>
      <c r="J355" s="101">
        <v>0</v>
      </c>
      <c r="K355" s="74">
        <f t="shared" ref="K355:K360" si="71">SUM(I355:J355)</f>
        <v>3600</v>
      </c>
      <c r="L355" s="101">
        <v>400</v>
      </c>
      <c r="M355" s="101">
        <v>0</v>
      </c>
      <c r="N355" s="74">
        <f t="shared" ref="N355:N360" si="72">SUM(L355:M355)</f>
        <v>400</v>
      </c>
      <c r="O355" s="98"/>
    </row>
    <row r="356" spans="1:15" ht="31.5">
      <c r="A356" s="210"/>
      <c r="B356" s="210"/>
      <c r="C356" s="64" t="s">
        <v>2054</v>
      </c>
      <c r="D356" s="113">
        <v>9760</v>
      </c>
      <c r="E356" s="103">
        <v>0</v>
      </c>
      <c r="F356" s="101">
        <v>0</v>
      </c>
      <c r="G356" s="101">
        <v>0</v>
      </c>
      <c r="H356" s="74">
        <f t="shared" si="70"/>
        <v>0</v>
      </c>
      <c r="I356" s="101">
        <v>0</v>
      </c>
      <c r="J356" s="101">
        <v>0</v>
      </c>
      <c r="K356" s="74">
        <f t="shared" si="71"/>
        <v>0</v>
      </c>
      <c r="L356" s="101">
        <v>0</v>
      </c>
      <c r="M356" s="101">
        <v>0</v>
      </c>
      <c r="N356" s="74">
        <f t="shared" si="72"/>
        <v>0</v>
      </c>
      <c r="O356" s="98" t="s">
        <v>2046</v>
      </c>
    </row>
    <row r="357" spans="1:15">
      <c r="A357" s="210"/>
      <c r="B357" s="210"/>
      <c r="C357" s="98" t="s">
        <v>1870</v>
      </c>
      <c r="D357" s="113">
        <v>11900</v>
      </c>
      <c r="E357" s="103">
        <v>11000</v>
      </c>
      <c r="F357" s="101">
        <v>0</v>
      </c>
      <c r="G357" s="101">
        <v>11000</v>
      </c>
      <c r="H357" s="74">
        <f t="shared" si="70"/>
        <v>11000</v>
      </c>
      <c r="I357" s="101">
        <v>0</v>
      </c>
      <c r="J357" s="101">
        <v>9900</v>
      </c>
      <c r="K357" s="74">
        <f t="shared" si="71"/>
        <v>9900</v>
      </c>
      <c r="L357" s="101">
        <v>0</v>
      </c>
      <c r="M357" s="101">
        <v>1100</v>
      </c>
      <c r="N357" s="74">
        <f t="shared" si="72"/>
        <v>1100</v>
      </c>
      <c r="O357" s="98"/>
    </row>
    <row r="358" spans="1:15">
      <c r="A358" s="210"/>
      <c r="B358" s="210"/>
      <c r="C358" s="98" t="s">
        <v>1871</v>
      </c>
      <c r="D358" s="113">
        <v>4190</v>
      </c>
      <c r="E358" s="103">
        <v>4190</v>
      </c>
      <c r="F358" s="101">
        <v>4000</v>
      </c>
      <c r="G358" s="101">
        <v>0</v>
      </c>
      <c r="H358" s="74">
        <f t="shared" si="70"/>
        <v>4000</v>
      </c>
      <c r="I358" s="101">
        <v>3600</v>
      </c>
      <c r="J358" s="101">
        <v>0</v>
      </c>
      <c r="K358" s="74">
        <f t="shared" si="71"/>
        <v>3600</v>
      </c>
      <c r="L358" s="101">
        <v>400</v>
      </c>
      <c r="M358" s="101">
        <v>0</v>
      </c>
      <c r="N358" s="74">
        <f t="shared" si="72"/>
        <v>400</v>
      </c>
      <c r="O358" s="98"/>
    </row>
    <row r="359" spans="1:15">
      <c r="A359" s="210"/>
      <c r="B359" s="210"/>
      <c r="C359" s="98" t="s">
        <v>755</v>
      </c>
      <c r="D359" s="113">
        <v>5000</v>
      </c>
      <c r="E359" s="103">
        <v>5000</v>
      </c>
      <c r="F359" s="101">
        <v>5000</v>
      </c>
      <c r="G359" s="101">
        <v>0</v>
      </c>
      <c r="H359" s="74">
        <f t="shared" si="70"/>
        <v>5000</v>
      </c>
      <c r="I359" s="101">
        <v>4500</v>
      </c>
      <c r="J359" s="101">
        <v>0</v>
      </c>
      <c r="K359" s="74">
        <f t="shared" si="71"/>
        <v>4500</v>
      </c>
      <c r="L359" s="101">
        <v>500</v>
      </c>
      <c r="M359" s="101">
        <v>0</v>
      </c>
      <c r="N359" s="74">
        <f t="shared" si="72"/>
        <v>500</v>
      </c>
      <c r="O359" s="98"/>
    </row>
    <row r="360" spans="1:15" ht="78.75">
      <c r="A360" s="210"/>
      <c r="B360" s="210"/>
      <c r="C360" s="98" t="s">
        <v>1872</v>
      </c>
      <c r="D360" s="113">
        <v>9000</v>
      </c>
      <c r="E360" s="103">
        <v>9000</v>
      </c>
      <c r="F360" s="101">
        <v>0</v>
      </c>
      <c r="G360" s="101">
        <v>0</v>
      </c>
      <c r="H360" s="74">
        <f t="shared" si="70"/>
        <v>0</v>
      </c>
      <c r="I360" s="101">
        <v>0</v>
      </c>
      <c r="J360" s="101">
        <v>0</v>
      </c>
      <c r="K360" s="74">
        <f t="shared" si="71"/>
        <v>0</v>
      </c>
      <c r="L360" s="101">
        <v>0</v>
      </c>
      <c r="M360" s="101">
        <v>0</v>
      </c>
      <c r="N360" s="74">
        <f t="shared" si="72"/>
        <v>0</v>
      </c>
      <c r="O360" s="98" t="s">
        <v>2092</v>
      </c>
    </row>
    <row r="361" spans="1:15">
      <c r="A361" s="211"/>
      <c r="B361" s="211"/>
      <c r="C361" s="1" t="s">
        <v>1</v>
      </c>
      <c r="D361" s="115">
        <f t="shared" ref="D361:K361" si="73">SUM(D355:D360)</f>
        <v>44340</v>
      </c>
      <c r="E361" s="39">
        <f t="shared" si="73"/>
        <v>33680</v>
      </c>
      <c r="F361" s="2">
        <f t="shared" si="73"/>
        <v>13000</v>
      </c>
      <c r="G361" s="2">
        <f t="shared" si="73"/>
        <v>11000</v>
      </c>
      <c r="H361" s="2">
        <f t="shared" si="73"/>
        <v>24000</v>
      </c>
      <c r="I361" s="2">
        <f t="shared" si="73"/>
        <v>11700</v>
      </c>
      <c r="J361" s="2">
        <f t="shared" si="73"/>
        <v>9900</v>
      </c>
      <c r="K361" s="2">
        <f t="shared" si="73"/>
        <v>21600</v>
      </c>
      <c r="L361" s="2">
        <f>SUM(L355:L360)</f>
        <v>1300</v>
      </c>
      <c r="M361" s="2">
        <f>SUM(M355:M360)</f>
        <v>1100</v>
      </c>
      <c r="N361" s="2">
        <f>SUM(N355:N360)</f>
        <v>2400</v>
      </c>
      <c r="O361" s="131"/>
    </row>
    <row r="362" spans="1:15">
      <c r="A362" s="209">
        <v>33</v>
      </c>
      <c r="B362" s="209" t="s">
        <v>1873</v>
      </c>
      <c r="C362" s="98" t="s">
        <v>2101</v>
      </c>
      <c r="D362" s="114">
        <v>8200</v>
      </c>
      <c r="E362" s="103">
        <v>8200</v>
      </c>
      <c r="F362" s="101">
        <v>8000</v>
      </c>
      <c r="G362" s="101">
        <v>0</v>
      </c>
      <c r="H362" s="74">
        <f t="shared" ref="H362:H367" si="74">SUM(F362:G362)</f>
        <v>8000</v>
      </c>
      <c r="I362" s="101">
        <v>7200</v>
      </c>
      <c r="J362" s="101">
        <v>0</v>
      </c>
      <c r="K362" s="74">
        <f t="shared" ref="K362:K367" si="75">SUM(I362:J362)</f>
        <v>7200</v>
      </c>
      <c r="L362" s="101">
        <v>800</v>
      </c>
      <c r="M362" s="101">
        <v>0</v>
      </c>
      <c r="N362" s="74">
        <f t="shared" ref="N362:N367" si="76">SUM(L362:M362)</f>
        <v>800</v>
      </c>
      <c r="O362" s="201" t="s">
        <v>2146</v>
      </c>
    </row>
    <row r="363" spans="1:15">
      <c r="A363" s="210"/>
      <c r="B363" s="210"/>
      <c r="C363" s="98" t="s">
        <v>2102</v>
      </c>
      <c r="D363" s="114">
        <v>2500</v>
      </c>
      <c r="E363" s="103">
        <v>2500</v>
      </c>
      <c r="F363" s="101">
        <v>2500</v>
      </c>
      <c r="G363" s="101">
        <v>0</v>
      </c>
      <c r="H363" s="74">
        <f t="shared" si="74"/>
        <v>2500</v>
      </c>
      <c r="I363" s="101">
        <v>2250</v>
      </c>
      <c r="J363" s="101">
        <v>0</v>
      </c>
      <c r="K363" s="74">
        <f t="shared" si="75"/>
        <v>2250</v>
      </c>
      <c r="L363" s="101">
        <v>250</v>
      </c>
      <c r="M363" s="101">
        <v>0</v>
      </c>
      <c r="N363" s="74">
        <f t="shared" si="76"/>
        <v>250</v>
      </c>
      <c r="O363" s="203"/>
    </row>
    <row r="364" spans="1:15">
      <c r="A364" s="210"/>
      <c r="B364" s="210"/>
      <c r="C364" s="68" t="s">
        <v>1874</v>
      </c>
      <c r="D364" s="127">
        <v>16000</v>
      </c>
      <c r="E364" s="104">
        <v>5500</v>
      </c>
      <c r="F364" s="101">
        <v>5500</v>
      </c>
      <c r="G364" s="101">
        <v>0</v>
      </c>
      <c r="H364" s="74">
        <f t="shared" si="74"/>
        <v>5500</v>
      </c>
      <c r="I364" s="101">
        <v>4950</v>
      </c>
      <c r="J364" s="101">
        <v>0</v>
      </c>
      <c r="K364" s="74">
        <f t="shared" si="75"/>
        <v>4950</v>
      </c>
      <c r="L364" s="101">
        <v>550</v>
      </c>
      <c r="M364" s="101">
        <v>0</v>
      </c>
      <c r="N364" s="74">
        <f t="shared" si="76"/>
        <v>550</v>
      </c>
      <c r="O364" s="98"/>
    </row>
    <row r="365" spans="1:15">
      <c r="A365" s="210"/>
      <c r="B365" s="210"/>
      <c r="C365" s="98" t="s">
        <v>1328</v>
      </c>
      <c r="D365" s="114">
        <v>10000</v>
      </c>
      <c r="E365" s="103">
        <v>5000</v>
      </c>
      <c r="F365" s="101">
        <v>5000</v>
      </c>
      <c r="G365" s="101">
        <v>0</v>
      </c>
      <c r="H365" s="74">
        <f t="shared" si="74"/>
        <v>5000</v>
      </c>
      <c r="I365" s="101">
        <v>4500</v>
      </c>
      <c r="J365" s="101">
        <v>0</v>
      </c>
      <c r="K365" s="74">
        <f t="shared" si="75"/>
        <v>4500</v>
      </c>
      <c r="L365" s="101">
        <v>500</v>
      </c>
      <c r="M365" s="101">
        <v>0</v>
      </c>
      <c r="N365" s="74">
        <f t="shared" si="76"/>
        <v>500</v>
      </c>
      <c r="O365" s="98"/>
    </row>
    <row r="366" spans="1:15">
      <c r="A366" s="210"/>
      <c r="B366" s="210"/>
      <c r="C366" s="98" t="s">
        <v>235</v>
      </c>
      <c r="D366" s="114">
        <v>6200</v>
      </c>
      <c r="E366" s="103">
        <v>6200</v>
      </c>
      <c r="F366" s="101">
        <v>6000</v>
      </c>
      <c r="G366" s="101">
        <v>0</v>
      </c>
      <c r="H366" s="74">
        <f t="shared" si="74"/>
        <v>6000</v>
      </c>
      <c r="I366" s="101">
        <v>5400</v>
      </c>
      <c r="J366" s="101">
        <v>0</v>
      </c>
      <c r="K366" s="74">
        <f t="shared" si="75"/>
        <v>5400</v>
      </c>
      <c r="L366" s="101">
        <v>600</v>
      </c>
      <c r="M366" s="101">
        <v>0</v>
      </c>
      <c r="N366" s="74">
        <f t="shared" si="76"/>
        <v>600</v>
      </c>
      <c r="O366" s="98"/>
    </row>
    <row r="367" spans="1:15">
      <c r="A367" s="210"/>
      <c r="B367" s="210"/>
      <c r="C367" s="98" t="s">
        <v>119</v>
      </c>
      <c r="D367" s="114">
        <v>5300</v>
      </c>
      <c r="E367" s="103">
        <v>5300</v>
      </c>
      <c r="F367" s="101">
        <v>0</v>
      </c>
      <c r="G367" s="101">
        <v>0</v>
      </c>
      <c r="H367" s="74">
        <f t="shared" si="74"/>
        <v>0</v>
      </c>
      <c r="I367" s="101">
        <v>0</v>
      </c>
      <c r="J367" s="101">
        <v>0</v>
      </c>
      <c r="K367" s="74">
        <f t="shared" si="75"/>
        <v>0</v>
      </c>
      <c r="L367" s="101">
        <v>0</v>
      </c>
      <c r="M367" s="101">
        <v>0</v>
      </c>
      <c r="N367" s="74">
        <f t="shared" si="76"/>
        <v>0</v>
      </c>
      <c r="O367" s="98"/>
    </row>
    <row r="368" spans="1:15">
      <c r="A368" s="211"/>
      <c r="B368" s="211"/>
      <c r="C368" s="1" t="s">
        <v>1</v>
      </c>
      <c r="D368" s="115">
        <f>SUM(D362:D367)</f>
        <v>48200</v>
      </c>
      <c r="E368" s="39">
        <f t="shared" ref="E368:K368" si="77">SUM(E362:E367)</f>
        <v>32700</v>
      </c>
      <c r="F368" s="2">
        <f t="shared" si="77"/>
        <v>27000</v>
      </c>
      <c r="G368" s="2">
        <f t="shared" si="77"/>
        <v>0</v>
      </c>
      <c r="H368" s="2">
        <f t="shared" si="77"/>
        <v>27000</v>
      </c>
      <c r="I368" s="2">
        <f t="shared" si="77"/>
        <v>24300</v>
      </c>
      <c r="J368" s="2">
        <f t="shared" si="77"/>
        <v>0</v>
      </c>
      <c r="K368" s="2">
        <f t="shared" si="77"/>
        <v>24300</v>
      </c>
      <c r="L368" s="2">
        <f>SUM(L362:L367)</f>
        <v>2700</v>
      </c>
      <c r="M368" s="2">
        <f>SUM(M362:M367)</f>
        <v>0</v>
      </c>
      <c r="N368" s="2">
        <f>SUM(N362:N367)</f>
        <v>2700</v>
      </c>
      <c r="O368" s="131"/>
    </row>
    <row r="369" spans="1:15">
      <c r="A369" s="209">
        <v>34</v>
      </c>
      <c r="B369" s="209" t="s">
        <v>2123</v>
      </c>
      <c r="C369" s="55" t="s">
        <v>1875</v>
      </c>
      <c r="D369" s="114">
        <v>130000</v>
      </c>
      <c r="E369" s="215">
        <v>0</v>
      </c>
      <c r="F369" s="198">
        <v>0</v>
      </c>
      <c r="G369" s="198">
        <v>0</v>
      </c>
      <c r="H369" s="204">
        <f>SUM(F369:G369)</f>
        <v>0</v>
      </c>
      <c r="I369" s="198">
        <v>0</v>
      </c>
      <c r="J369" s="198">
        <v>0</v>
      </c>
      <c r="K369" s="204">
        <f>SUM(I369:J369)</f>
        <v>0</v>
      </c>
      <c r="L369" s="198">
        <v>0</v>
      </c>
      <c r="M369" s="198">
        <v>0</v>
      </c>
      <c r="N369" s="204">
        <f>SUM(L369:M369)</f>
        <v>0</v>
      </c>
      <c r="O369" s="201" t="s">
        <v>2046</v>
      </c>
    </row>
    <row r="370" spans="1:15">
      <c r="A370" s="210"/>
      <c r="B370" s="210"/>
      <c r="C370" s="55" t="s">
        <v>1876</v>
      </c>
      <c r="D370" s="114">
        <v>250000</v>
      </c>
      <c r="E370" s="216"/>
      <c r="F370" s="199"/>
      <c r="G370" s="199"/>
      <c r="H370" s="206"/>
      <c r="I370" s="199"/>
      <c r="J370" s="199"/>
      <c r="K370" s="206"/>
      <c r="L370" s="199"/>
      <c r="M370" s="199"/>
      <c r="N370" s="206"/>
      <c r="O370" s="202"/>
    </row>
    <row r="371" spans="1:15">
      <c r="A371" s="210"/>
      <c r="B371" s="210"/>
      <c r="C371" s="98" t="s">
        <v>1877</v>
      </c>
      <c r="D371" s="114">
        <v>14220</v>
      </c>
      <c r="E371" s="216"/>
      <c r="F371" s="199"/>
      <c r="G371" s="199"/>
      <c r="H371" s="206"/>
      <c r="I371" s="199"/>
      <c r="J371" s="199"/>
      <c r="K371" s="206"/>
      <c r="L371" s="199"/>
      <c r="M371" s="199"/>
      <c r="N371" s="206"/>
      <c r="O371" s="202"/>
    </row>
    <row r="372" spans="1:15">
      <c r="A372" s="210"/>
      <c r="B372" s="210"/>
      <c r="C372" s="98" t="s">
        <v>1878</v>
      </c>
      <c r="D372" s="114">
        <v>1400</v>
      </c>
      <c r="E372" s="216"/>
      <c r="F372" s="199"/>
      <c r="G372" s="199"/>
      <c r="H372" s="206"/>
      <c r="I372" s="199"/>
      <c r="J372" s="199"/>
      <c r="K372" s="206"/>
      <c r="L372" s="199"/>
      <c r="M372" s="199"/>
      <c r="N372" s="206"/>
      <c r="O372" s="202"/>
    </row>
    <row r="373" spans="1:15">
      <c r="A373" s="210"/>
      <c r="B373" s="210"/>
      <c r="C373" s="68" t="s">
        <v>1879</v>
      </c>
      <c r="D373" s="114">
        <v>3500</v>
      </c>
      <c r="E373" s="217"/>
      <c r="F373" s="200"/>
      <c r="G373" s="200"/>
      <c r="H373" s="205"/>
      <c r="I373" s="200"/>
      <c r="J373" s="200"/>
      <c r="K373" s="205"/>
      <c r="L373" s="200"/>
      <c r="M373" s="200"/>
      <c r="N373" s="205"/>
      <c r="O373" s="203"/>
    </row>
    <row r="374" spans="1:15">
      <c r="A374" s="210"/>
      <c r="B374" s="210"/>
      <c r="C374" s="98" t="s">
        <v>1880</v>
      </c>
      <c r="D374" s="114">
        <v>13200</v>
      </c>
      <c r="E374" s="103">
        <v>13200</v>
      </c>
      <c r="F374" s="101">
        <v>0</v>
      </c>
      <c r="G374" s="101">
        <v>13000</v>
      </c>
      <c r="H374" s="74">
        <f t="shared" ref="H374:H383" si="78">SUM(F374:G374)</f>
        <v>13000</v>
      </c>
      <c r="I374" s="101">
        <v>0</v>
      </c>
      <c r="J374" s="101">
        <v>11700</v>
      </c>
      <c r="K374" s="74">
        <f t="shared" ref="K374:K383" si="79">SUM(I374:J374)</f>
        <v>11700</v>
      </c>
      <c r="L374" s="101">
        <v>0</v>
      </c>
      <c r="M374" s="101">
        <v>1300</v>
      </c>
      <c r="N374" s="74">
        <f t="shared" ref="N374:N383" si="80">SUM(L374:M374)</f>
        <v>1300</v>
      </c>
      <c r="O374" s="98"/>
    </row>
    <row r="375" spans="1:15">
      <c r="A375" s="210"/>
      <c r="B375" s="210"/>
      <c r="C375" s="98" t="s">
        <v>1881</v>
      </c>
      <c r="D375" s="114">
        <v>14800</v>
      </c>
      <c r="E375" s="103">
        <v>0</v>
      </c>
      <c r="F375" s="101">
        <v>0</v>
      </c>
      <c r="G375" s="101">
        <v>0</v>
      </c>
      <c r="H375" s="74">
        <f t="shared" si="78"/>
        <v>0</v>
      </c>
      <c r="I375" s="101">
        <v>0</v>
      </c>
      <c r="J375" s="101">
        <v>0</v>
      </c>
      <c r="K375" s="74">
        <f t="shared" si="79"/>
        <v>0</v>
      </c>
      <c r="L375" s="101">
        <v>0</v>
      </c>
      <c r="M375" s="101">
        <v>0</v>
      </c>
      <c r="N375" s="74">
        <f t="shared" si="80"/>
        <v>0</v>
      </c>
      <c r="O375" s="201" t="s">
        <v>2046</v>
      </c>
    </row>
    <row r="376" spans="1:15">
      <c r="A376" s="210"/>
      <c r="B376" s="210"/>
      <c r="C376" s="98" t="s">
        <v>1882</v>
      </c>
      <c r="D376" s="114">
        <v>6800</v>
      </c>
      <c r="E376" s="103">
        <v>0</v>
      </c>
      <c r="F376" s="101">
        <v>0</v>
      </c>
      <c r="G376" s="101">
        <v>0</v>
      </c>
      <c r="H376" s="74">
        <f t="shared" si="78"/>
        <v>0</v>
      </c>
      <c r="I376" s="101">
        <v>0</v>
      </c>
      <c r="J376" s="101">
        <v>0</v>
      </c>
      <c r="K376" s="74">
        <f t="shared" si="79"/>
        <v>0</v>
      </c>
      <c r="L376" s="101">
        <v>0</v>
      </c>
      <c r="M376" s="101">
        <v>0</v>
      </c>
      <c r="N376" s="74">
        <f t="shared" si="80"/>
        <v>0</v>
      </c>
      <c r="O376" s="203"/>
    </row>
    <row r="377" spans="1:15">
      <c r="A377" s="210"/>
      <c r="B377" s="210"/>
      <c r="C377" s="98" t="s">
        <v>1883</v>
      </c>
      <c r="D377" s="114">
        <v>600</v>
      </c>
      <c r="E377" s="103">
        <v>0</v>
      </c>
      <c r="F377" s="101">
        <v>0</v>
      </c>
      <c r="G377" s="101">
        <v>0</v>
      </c>
      <c r="H377" s="74">
        <f t="shared" si="78"/>
        <v>0</v>
      </c>
      <c r="I377" s="101">
        <v>0</v>
      </c>
      <c r="J377" s="101">
        <v>0</v>
      </c>
      <c r="K377" s="74">
        <f t="shared" si="79"/>
        <v>0</v>
      </c>
      <c r="L377" s="101">
        <v>0</v>
      </c>
      <c r="M377" s="101">
        <v>0</v>
      </c>
      <c r="N377" s="74">
        <f t="shared" si="80"/>
        <v>0</v>
      </c>
      <c r="O377" s="201" t="s">
        <v>2180</v>
      </c>
    </row>
    <row r="378" spans="1:15" ht="52.5" customHeight="1">
      <c r="A378" s="210"/>
      <c r="B378" s="210"/>
      <c r="C378" s="98" t="s">
        <v>1884</v>
      </c>
      <c r="D378" s="114">
        <v>1800</v>
      </c>
      <c r="E378" s="103">
        <v>0</v>
      </c>
      <c r="F378" s="101">
        <v>0</v>
      </c>
      <c r="G378" s="101">
        <v>0</v>
      </c>
      <c r="H378" s="74">
        <f t="shared" si="78"/>
        <v>0</v>
      </c>
      <c r="I378" s="101">
        <v>0</v>
      </c>
      <c r="J378" s="101">
        <v>0</v>
      </c>
      <c r="K378" s="74">
        <f t="shared" si="79"/>
        <v>0</v>
      </c>
      <c r="L378" s="101">
        <v>0</v>
      </c>
      <c r="M378" s="101">
        <v>0</v>
      </c>
      <c r="N378" s="74">
        <f t="shared" si="80"/>
        <v>0</v>
      </c>
      <c r="O378" s="203"/>
    </row>
    <row r="379" spans="1:15">
      <c r="A379" s="210"/>
      <c r="B379" s="210"/>
      <c r="C379" s="98" t="s">
        <v>1885</v>
      </c>
      <c r="D379" s="114">
        <v>13800</v>
      </c>
      <c r="E379" s="103">
        <v>13800</v>
      </c>
      <c r="F379" s="101">
        <v>0</v>
      </c>
      <c r="G379" s="101">
        <v>13000</v>
      </c>
      <c r="H379" s="74">
        <f t="shared" si="78"/>
        <v>13000</v>
      </c>
      <c r="I379" s="101">
        <v>0</v>
      </c>
      <c r="J379" s="101">
        <v>11700</v>
      </c>
      <c r="K379" s="74">
        <f t="shared" si="79"/>
        <v>11700</v>
      </c>
      <c r="L379" s="101">
        <v>0</v>
      </c>
      <c r="M379" s="101">
        <v>1300</v>
      </c>
      <c r="N379" s="74">
        <f t="shared" si="80"/>
        <v>1300</v>
      </c>
      <c r="O379" s="98"/>
    </row>
    <row r="380" spans="1:15">
      <c r="A380" s="210"/>
      <c r="B380" s="210"/>
      <c r="C380" s="98" t="s">
        <v>1886</v>
      </c>
      <c r="D380" s="114">
        <v>5200</v>
      </c>
      <c r="E380" s="103">
        <v>5200</v>
      </c>
      <c r="F380" s="101">
        <v>5000</v>
      </c>
      <c r="G380" s="101">
        <v>0</v>
      </c>
      <c r="H380" s="74">
        <f t="shared" si="78"/>
        <v>5000</v>
      </c>
      <c r="I380" s="101">
        <v>4500</v>
      </c>
      <c r="J380" s="101">
        <v>0</v>
      </c>
      <c r="K380" s="74">
        <f t="shared" si="79"/>
        <v>4500</v>
      </c>
      <c r="L380" s="101">
        <v>500</v>
      </c>
      <c r="M380" s="101">
        <v>0</v>
      </c>
      <c r="N380" s="74">
        <f t="shared" si="80"/>
        <v>500</v>
      </c>
      <c r="O380" s="98"/>
    </row>
    <row r="381" spans="1:15" ht="31.5">
      <c r="A381" s="210"/>
      <c r="B381" s="210"/>
      <c r="C381" s="98" t="s">
        <v>1887</v>
      </c>
      <c r="D381" s="114">
        <v>1200</v>
      </c>
      <c r="E381" s="103">
        <v>0</v>
      </c>
      <c r="F381" s="101">
        <v>0</v>
      </c>
      <c r="G381" s="101">
        <v>0</v>
      </c>
      <c r="H381" s="74">
        <f t="shared" si="78"/>
        <v>0</v>
      </c>
      <c r="I381" s="101">
        <v>0</v>
      </c>
      <c r="J381" s="101">
        <v>0</v>
      </c>
      <c r="K381" s="74">
        <f t="shared" si="79"/>
        <v>0</v>
      </c>
      <c r="L381" s="101">
        <v>0</v>
      </c>
      <c r="M381" s="101">
        <v>0</v>
      </c>
      <c r="N381" s="74">
        <f t="shared" si="80"/>
        <v>0</v>
      </c>
      <c r="O381" s="98" t="s">
        <v>2046</v>
      </c>
    </row>
    <row r="382" spans="1:15">
      <c r="A382" s="210"/>
      <c r="B382" s="210"/>
      <c r="C382" s="98" t="s">
        <v>1328</v>
      </c>
      <c r="D382" s="114">
        <v>8480</v>
      </c>
      <c r="E382" s="103">
        <v>8480</v>
      </c>
      <c r="F382" s="101">
        <v>8400</v>
      </c>
      <c r="G382" s="101">
        <v>0</v>
      </c>
      <c r="H382" s="74">
        <f t="shared" si="78"/>
        <v>8400</v>
      </c>
      <c r="I382" s="101">
        <v>7560</v>
      </c>
      <c r="J382" s="101">
        <v>0</v>
      </c>
      <c r="K382" s="74">
        <f t="shared" si="79"/>
        <v>7560</v>
      </c>
      <c r="L382" s="101">
        <v>840</v>
      </c>
      <c r="M382" s="101">
        <v>0</v>
      </c>
      <c r="N382" s="74">
        <f t="shared" si="80"/>
        <v>840</v>
      </c>
      <c r="O382" s="98"/>
    </row>
    <row r="383" spans="1:15">
      <c r="A383" s="210"/>
      <c r="B383" s="210"/>
      <c r="C383" s="98" t="s">
        <v>250</v>
      </c>
      <c r="D383" s="114">
        <v>7960</v>
      </c>
      <c r="E383" s="215">
        <v>0</v>
      </c>
      <c r="F383" s="198">
        <v>0</v>
      </c>
      <c r="G383" s="198">
        <v>0</v>
      </c>
      <c r="H383" s="204">
        <f t="shared" si="78"/>
        <v>0</v>
      </c>
      <c r="I383" s="198">
        <v>0</v>
      </c>
      <c r="J383" s="198">
        <v>0</v>
      </c>
      <c r="K383" s="204">
        <f t="shared" si="79"/>
        <v>0</v>
      </c>
      <c r="L383" s="198">
        <v>0</v>
      </c>
      <c r="M383" s="198">
        <v>0</v>
      </c>
      <c r="N383" s="204">
        <f t="shared" si="80"/>
        <v>0</v>
      </c>
      <c r="O383" s="201" t="s">
        <v>2046</v>
      </c>
    </row>
    <row r="384" spans="1:15">
      <c r="A384" s="210"/>
      <c r="B384" s="210"/>
      <c r="C384" s="98" t="s">
        <v>1888</v>
      </c>
      <c r="D384" s="114">
        <v>154200</v>
      </c>
      <c r="E384" s="216"/>
      <c r="F384" s="199"/>
      <c r="G384" s="199"/>
      <c r="H384" s="206"/>
      <c r="I384" s="199"/>
      <c r="J384" s="199"/>
      <c r="K384" s="206"/>
      <c r="L384" s="199"/>
      <c r="M384" s="199"/>
      <c r="N384" s="206"/>
      <c r="O384" s="202"/>
    </row>
    <row r="385" spans="1:15">
      <c r="A385" s="210"/>
      <c r="B385" s="210"/>
      <c r="C385" s="98" t="s">
        <v>711</v>
      </c>
      <c r="D385" s="114">
        <v>14750</v>
      </c>
      <c r="E385" s="216"/>
      <c r="F385" s="199"/>
      <c r="G385" s="199"/>
      <c r="H385" s="206"/>
      <c r="I385" s="199"/>
      <c r="J385" s="199"/>
      <c r="K385" s="206"/>
      <c r="L385" s="199"/>
      <c r="M385" s="199"/>
      <c r="N385" s="206"/>
      <c r="O385" s="202"/>
    </row>
    <row r="386" spans="1:15">
      <c r="A386" s="210"/>
      <c r="B386" s="210"/>
      <c r="C386" s="98" t="s">
        <v>1889</v>
      </c>
      <c r="D386" s="114">
        <v>24900</v>
      </c>
      <c r="E386" s="216"/>
      <c r="F386" s="199"/>
      <c r="G386" s="199"/>
      <c r="H386" s="206"/>
      <c r="I386" s="199"/>
      <c r="J386" s="199"/>
      <c r="K386" s="206"/>
      <c r="L386" s="199"/>
      <c r="M386" s="199"/>
      <c r="N386" s="206"/>
      <c r="O386" s="202"/>
    </row>
    <row r="387" spans="1:15">
      <c r="A387" s="210"/>
      <c r="B387" s="210"/>
      <c r="C387" s="98" t="s">
        <v>1890</v>
      </c>
      <c r="D387" s="114">
        <v>3480</v>
      </c>
      <c r="E387" s="217"/>
      <c r="F387" s="200"/>
      <c r="G387" s="200"/>
      <c r="H387" s="205"/>
      <c r="I387" s="200"/>
      <c r="J387" s="200"/>
      <c r="K387" s="205"/>
      <c r="L387" s="200"/>
      <c r="M387" s="200"/>
      <c r="N387" s="205"/>
      <c r="O387" s="203"/>
    </row>
    <row r="388" spans="1:15">
      <c r="A388" s="211"/>
      <c r="B388" s="211"/>
      <c r="C388" s="1" t="s">
        <v>1</v>
      </c>
      <c r="D388" s="115">
        <f t="shared" ref="D388:K388" si="81">SUM(D369:D387)</f>
        <v>670290</v>
      </c>
      <c r="E388" s="39">
        <f t="shared" si="81"/>
        <v>40680</v>
      </c>
      <c r="F388" s="2">
        <f t="shared" si="81"/>
        <v>13400</v>
      </c>
      <c r="G388" s="2">
        <f t="shared" si="81"/>
        <v>26000</v>
      </c>
      <c r="H388" s="2">
        <f t="shared" si="81"/>
        <v>39400</v>
      </c>
      <c r="I388" s="2">
        <f t="shared" si="81"/>
        <v>12060</v>
      </c>
      <c r="J388" s="2">
        <f t="shared" si="81"/>
        <v>23400</v>
      </c>
      <c r="K388" s="2">
        <f t="shared" si="81"/>
        <v>35460</v>
      </c>
      <c r="L388" s="2">
        <f>SUM(L369:L387)</f>
        <v>1340</v>
      </c>
      <c r="M388" s="2">
        <f>SUM(M369:M387)</f>
        <v>2600</v>
      </c>
      <c r="N388" s="2">
        <f>SUM(N369:N387)</f>
        <v>3940</v>
      </c>
      <c r="O388" s="131"/>
    </row>
    <row r="389" spans="1:15">
      <c r="A389" s="209">
        <v>35</v>
      </c>
      <c r="B389" s="209" t="s">
        <v>1891</v>
      </c>
      <c r="C389" s="98" t="s">
        <v>1892</v>
      </c>
      <c r="D389" s="119">
        <v>50000</v>
      </c>
      <c r="E389" s="78">
        <v>10000</v>
      </c>
      <c r="F389" s="101">
        <v>0</v>
      </c>
      <c r="G389" s="101">
        <v>10000</v>
      </c>
      <c r="H389" s="74">
        <f>SUM(F389:G389)</f>
        <v>10000</v>
      </c>
      <c r="I389" s="101">
        <v>0</v>
      </c>
      <c r="J389" s="101">
        <v>9000</v>
      </c>
      <c r="K389" s="74">
        <f>SUM(I389:J389)</f>
        <v>9000</v>
      </c>
      <c r="L389" s="101">
        <v>0</v>
      </c>
      <c r="M389" s="101">
        <v>1000</v>
      </c>
      <c r="N389" s="74">
        <f>SUM(L389:M389)</f>
        <v>1000</v>
      </c>
      <c r="O389" s="98"/>
    </row>
    <row r="390" spans="1:15">
      <c r="A390" s="210"/>
      <c r="B390" s="210"/>
      <c r="C390" s="98" t="s">
        <v>1328</v>
      </c>
      <c r="D390" s="119">
        <v>23000</v>
      </c>
      <c r="E390" s="78">
        <v>11000</v>
      </c>
      <c r="F390" s="101">
        <v>0</v>
      </c>
      <c r="G390" s="101">
        <v>11000</v>
      </c>
      <c r="H390" s="74">
        <f>SUM(F390:G390)</f>
        <v>11000</v>
      </c>
      <c r="I390" s="101">
        <v>0</v>
      </c>
      <c r="J390" s="101">
        <v>9900</v>
      </c>
      <c r="K390" s="74">
        <f>SUM(I390:J390)</f>
        <v>9900</v>
      </c>
      <c r="L390" s="101">
        <v>0</v>
      </c>
      <c r="M390" s="101">
        <v>1100</v>
      </c>
      <c r="N390" s="74">
        <f>SUM(L390:M390)</f>
        <v>1100</v>
      </c>
      <c r="O390" s="98"/>
    </row>
    <row r="391" spans="1:15">
      <c r="A391" s="211"/>
      <c r="B391" s="211"/>
      <c r="C391" s="1" t="s">
        <v>1</v>
      </c>
      <c r="D391" s="115">
        <f t="shared" ref="D391:K391" si="82">SUM(D389:D390)</f>
        <v>73000</v>
      </c>
      <c r="E391" s="39">
        <f t="shared" si="82"/>
        <v>21000</v>
      </c>
      <c r="F391" s="2">
        <f t="shared" si="82"/>
        <v>0</v>
      </c>
      <c r="G391" s="2">
        <f t="shared" si="82"/>
        <v>21000</v>
      </c>
      <c r="H391" s="2">
        <f t="shared" si="82"/>
        <v>21000</v>
      </c>
      <c r="I391" s="2">
        <f t="shared" si="82"/>
        <v>0</v>
      </c>
      <c r="J391" s="2">
        <f t="shared" si="82"/>
        <v>18900</v>
      </c>
      <c r="K391" s="2">
        <f t="shared" si="82"/>
        <v>18900</v>
      </c>
      <c r="L391" s="2">
        <f>SUM(L389:L390)</f>
        <v>0</v>
      </c>
      <c r="M391" s="2">
        <f>SUM(M389:M390)</f>
        <v>2100</v>
      </c>
      <c r="N391" s="2">
        <f>SUM(N389:N390)</f>
        <v>2100</v>
      </c>
      <c r="O391" s="131"/>
    </row>
    <row r="392" spans="1:15" ht="31.5">
      <c r="A392" s="209">
        <v>36</v>
      </c>
      <c r="B392" s="209" t="s">
        <v>1893</v>
      </c>
      <c r="C392" s="98" t="s">
        <v>47</v>
      </c>
      <c r="D392" s="113">
        <v>563400</v>
      </c>
      <c r="E392" s="103">
        <v>0</v>
      </c>
      <c r="F392" s="101">
        <v>0</v>
      </c>
      <c r="G392" s="101">
        <v>0</v>
      </c>
      <c r="H392" s="74">
        <f>SUM(F392:G392)</f>
        <v>0</v>
      </c>
      <c r="I392" s="101">
        <v>0</v>
      </c>
      <c r="J392" s="101">
        <v>0</v>
      </c>
      <c r="K392" s="74">
        <f>SUM(I392:J392)</f>
        <v>0</v>
      </c>
      <c r="L392" s="101">
        <v>0</v>
      </c>
      <c r="M392" s="101">
        <v>0</v>
      </c>
      <c r="N392" s="74">
        <f>SUM(L392:M392)</f>
        <v>0</v>
      </c>
      <c r="O392" s="98" t="s">
        <v>2046</v>
      </c>
    </row>
    <row r="393" spans="1:15">
      <c r="A393" s="210"/>
      <c r="B393" s="210"/>
      <c r="C393" s="98" t="s">
        <v>1894</v>
      </c>
      <c r="D393" s="113">
        <v>98800</v>
      </c>
      <c r="E393" s="103">
        <v>98800</v>
      </c>
      <c r="F393" s="101">
        <v>0</v>
      </c>
      <c r="G393" s="101">
        <v>98000</v>
      </c>
      <c r="H393" s="74">
        <f>SUM(F393:G393)</f>
        <v>98000</v>
      </c>
      <c r="I393" s="101">
        <v>0</v>
      </c>
      <c r="J393" s="101">
        <v>88200</v>
      </c>
      <c r="K393" s="74">
        <f>SUM(I393:J393)</f>
        <v>88200</v>
      </c>
      <c r="L393" s="101">
        <v>0</v>
      </c>
      <c r="M393" s="101">
        <v>9800</v>
      </c>
      <c r="N393" s="74">
        <f>SUM(L393:M393)</f>
        <v>9800</v>
      </c>
      <c r="O393" s="98"/>
    </row>
    <row r="394" spans="1:15">
      <c r="A394" s="210"/>
      <c r="B394" s="210"/>
      <c r="C394" s="98" t="s">
        <v>1895</v>
      </c>
      <c r="D394" s="113">
        <v>56000</v>
      </c>
      <c r="E394" s="103">
        <v>56000</v>
      </c>
      <c r="F394" s="101">
        <v>0</v>
      </c>
      <c r="G394" s="101">
        <v>56000</v>
      </c>
      <c r="H394" s="74">
        <f>SUM(F394:G394)</f>
        <v>56000</v>
      </c>
      <c r="I394" s="101">
        <v>0</v>
      </c>
      <c r="J394" s="101">
        <v>50400</v>
      </c>
      <c r="K394" s="74">
        <f>SUM(I394:J394)</f>
        <v>50400</v>
      </c>
      <c r="L394" s="101">
        <v>0</v>
      </c>
      <c r="M394" s="101">
        <v>5600</v>
      </c>
      <c r="N394" s="74">
        <f>SUM(L394:M394)</f>
        <v>5600</v>
      </c>
      <c r="O394" s="98"/>
    </row>
    <row r="395" spans="1:15">
      <c r="A395" s="210"/>
      <c r="B395" s="210"/>
      <c r="C395" s="98" t="s">
        <v>119</v>
      </c>
      <c r="D395" s="113">
        <v>49560</v>
      </c>
      <c r="E395" s="215">
        <v>50000</v>
      </c>
      <c r="F395" s="198">
        <v>0</v>
      </c>
      <c r="G395" s="198">
        <v>50000</v>
      </c>
      <c r="H395" s="204">
        <f>SUM(F395:G395)</f>
        <v>50000</v>
      </c>
      <c r="I395" s="198">
        <v>0</v>
      </c>
      <c r="J395" s="198">
        <v>45000</v>
      </c>
      <c r="K395" s="204">
        <f>SUM(I395:J395)</f>
        <v>45000</v>
      </c>
      <c r="L395" s="198">
        <v>0</v>
      </c>
      <c r="M395" s="198">
        <v>5000</v>
      </c>
      <c r="N395" s="204">
        <f>SUM(L395:M395)</f>
        <v>5000</v>
      </c>
      <c r="O395" s="201"/>
    </row>
    <row r="396" spans="1:15">
      <c r="A396" s="210"/>
      <c r="B396" s="210"/>
      <c r="C396" s="98" t="s">
        <v>1896</v>
      </c>
      <c r="D396" s="113">
        <v>4800</v>
      </c>
      <c r="E396" s="217"/>
      <c r="F396" s="200"/>
      <c r="G396" s="200"/>
      <c r="H396" s="205"/>
      <c r="I396" s="200"/>
      <c r="J396" s="200"/>
      <c r="K396" s="205"/>
      <c r="L396" s="200"/>
      <c r="M396" s="200"/>
      <c r="N396" s="205"/>
      <c r="O396" s="203"/>
    </row>
    <row r="397" spans="1:15">
      <c r="A397" s="210"/>
      <c r="B397" s="210"/>
      <c r="C397" s="98" t="s">
        <v>1897</v>
      </c>
      <c r="D397" s="113">
        <v>60500</v>
      </c>
      <c r="E397" s="215">
        <v>60000</v>
      </c>
      <c r="F397" s="198">
        <v>0</v>
      </c>
      <c r="G397" s="198">
        <v>60000</v>
      </c>
      <c r="H397" s="204">
        <f>SUM(F397:G397)</f>
        <v>60000</v>
      </c>
      <c r="I397" s="198">
        <v>0</v>
      </c>
      <c r="J397" s="198">
        <v>54000</v>
      </c>
      <c r="K397" s="204">
        <f>SUM(I397:J397)</f>
        <v>54000</v>
      </c>
      <c r="L397" s="198">
        <v>0</v>
      </c>
      <c r="M397" s="198">
        <v>6000</v>
      </c>
      <c r="N397" s="204">
        <f>SUM(L397:M397)</f>
        <v>6000</v>
      </c>
      <c r="O397" s="201"/>
    </row>
    <row r="398" spans="1:15">
      <c r="A398" s="210"/>
      <c r="B398" s="210"/>
      <c r="C398" s="98" t="s">
        <v>822</v>
      </c>
      <c r="D398" s="113">
        <v>3025</v>
      </c>
      <c r="E398" s="217"/>
      <c r="F398" s="200"/>
      <c r="G398" s="200"/>
      <c r="H398" s="205"/>
      <c r="I398" s="200"/>
      <c r="J398" s="200"/>
      <c r="K398" s="205"/>
      <c r="L398" s="200"/>
      <c r="M398" s="200"/>
      <c r="N398" s="205"/>
      <c r="O398" s="203"/>
    </row>
    <row r="399" spans="1:15">
      <c r="A399" s="210"/>
      <c r="B399" s="210"/>
      <c r="C399" s="98" t="s">
        <v>232</v>
      </c>
      <c r="D399" s="113">
        <v>29000</v>
      </c>
      <c r="E399" s="215">
        <v>0</v>
      </c>
      <c r="F399" s="198">
        <v>0</v>
      </c>
      <c r="G399" s="250">
        <v>0</v>
      </c>
      <c r="H399" s="204">
        <f>SUM(F399:G399)</f>
        <v>0</v>
      </c>
      <c r="I399" s="198">
        <v>0</v>
      </c>
      <c r="J399" s="198">
        <v>0</v>
      </c>
      <c r="K399" s="204">
        <f>SUM(I399:J399)</f>
        <v>0</v>
      </c>
      <c r="L399" s="198">
        <v>0</v>
      </c>
      <c r="M399" s="198">
        <v>0</v>
      </c>
      <c r="N399" s="204">
        <f>SUM(L399:M399)</f>
        <v>0</v>
      </c>
      <c r="O399" s="201" t="s">
        <v>2046</v>
      </c>
    </row>
    <row r="400" spans="1:15">
      <c r="A400" s="210"/>
      <c r="B400" s="210"/>
      <c r="C400" s="98" t="s">
        <v>114</v>
      </c>
      <c r="D400" s="113">
        <v>17400</v>
      </c>
      <c r="E400" s="217"/>
      <c r="F400" s="200"/>
      <c r="G400" s="251"/>
      <c r="H400" s="205"/>
      <c r="I400" s="200"/>
      <c r="J400" s="200"/>
      <c r="K400" s="205"/>
      <c r="L400" s="200"/>
      <c r="M400" s="200"/>
      <c r="N400" s="205"/>
      <c r="O400" s="203"/>
    </row>
    <row r="401" spans="1:15" ht="42.75">
      <c r="A401" s="211"/>
      <c r="B401" s="211"/>
      <c r="C401" s="1" t="s">
        <v>1</v>
      </c>
      <c r="D401" s="115">
        <f t="shared" ref="D401:K401" si="83">SUM(D392:D400)</f>
        <v>882485</v>
      </c>
      <c r="E401" s="39">
        <f t="shared" si="83"/>
        <v>264800</v>
      </c>
      <c r="F401" s="2">
        <f t="shared" si="83"/>
        <v>0</v>
      </c>
      <c r="G401" s="2">
        <f>SUM(G392:G400)</f>
        <v>264000</v>
      </c>
      <c r="H401" s="2">
        <f t="shared" si="83"/>
        <v>264000</v>
      </c>
      <c r="I401" s="2">
        <f t="shared" si="83"/>
        <v>0</v>
      </c>
      <c r="J401" s="2">
        <f t="shared" si="83"/>
        <v>237600</v>
      </c>
      <c r="K401" s="2">
        <f t="shared" si="83"/>
        <v>237600</v>
      </c>
      <c r="L401" s="2">
        <f>SUM(L392:L400)</f>
        <v>0</v>
      </c>
      <c r="M401" s="2">
        <f>SUM(M392:M400)</f>
        <v>26400</v>
      </c>
      <c r="N401" s="2">
        <f>SUM(N392:N400)</f>
        <v>26400</v>
      </c>
      <c r="O401" s="133" t="s">
        <v>2140</v>
      </c>
    </row>
    <row r="402" spans="1:15">
      <c r="A402" s="209">
        <v>37</v>
      </c>
      <c r="B402" s="209" t="s">
        <v>1898</v>
      </c>
      <c r="C402" s="98" t="s">
        <v>2055</v>
      </c>
      <c r="D402" s="113">
        <v>131100</v>
      </c>
      <c r="E402" s="103">
        <v>120000</v>
      </c>
      <c r="F402" s="101">
        <v>0</v>
      </c>
      <c r="G402" s="101">
        <v>120000</v>
      </c>
      <c r="H402" s="74">
        <f>SUM(F402:G402)</f>
        <v>120000</v>
      </c>
      <c r="I402" s="101">
        <v>0</v>
      </c>
      <c r="J402" s="101">
        <v>108000</v>
      </c>
      <c r="K402" s="74">
        <f>SUM(I402:J402)</f>
        <v>108000</v>
      </c>
      <c r="L402" s="101">
        <v>0</v>
      </c>
      <c r="M402" s="101">
        <v>12000</v>
      </c>
      <c r="N402" s="74">
        <f>SUM(L402:M402)</f>
        <v>12000</v>
      </c>
      <c r="O402" s="98"/>
    </row>
    <row r="403" spans="1:15" ht="31.5">
      <c r="A403" s="210"/>
      <c r="B403" s="210"/>
      <c r="C403" s="98" t="s">
        <v>27</v>
      </c>
      <c r="D403" s="113">
        <v>85000</v>
      </c>
      <c r="E403" s="103">
        <v>0</v>
      </c>
      <c r="F403" s="101">
        <v>0</v>
      </c>
      <c r="G403" s="101">
        <v>0</v>
      </c>
      <c r="H403" s="74">
        <f>SUM(F403:G403)</f>
        <v>0</v>
      </c>
      <c r="I403" s="101">
        <v>0</v>
      </c>
      <c r="J403" s="101">
        <v>0</v>
      </c>
      <c r="K403" s="74">
        <f>SUM(I403:J403)</f>
        <v>0</v>
      </c>
      <c r="L403" s="101">
        <v>0</v>
      </c>
      <c r="M403" s="101">
        <v>0</v>
      </c>
      <c r="N403" s="74">
        <f>SUM(L403:M403)</f>
        <v>0</v>
      </c>
      <c r="O403" s="98" t="s">
        <v>2048</v>
      </c>
    </row>
    <row r="404" spans="1:15">
      <c r="A404" s="210"/>
      <c r="B404" s="210"/>
      <c r="C404" s="98" t="s">
        <v>1899</v>
      </c>
      <c r="D404" s="113">
        <v>17000</v>
      </c>
      <c r="E404" s="103">
        <v>17000</v>
      </c>
      <c r="F404" s="198">
        <v>0</v>
      </c>
      <c r="G404" s="198">
        <v>35000</v>
      </c>
      <c r="H404" s="204">
        <f>SUM(F404:G404)</f>
        <v>35000</v>
      </c>
      <c r="I404" s="198">
        <v>0</v>
      </c>
      <c r="J404" s="198">
        <v>31500</v>
      </c>
      <c r="K404" s="204">
        <f>SUM(I404:J404)</f>
        <v>31500</v>
      </c>
      <c r="L404" s="198">
        <v>0</v>
      </c>
      <c r="M404" s="198">
        <v>3500</v>
      </c>
      <c r="N404" s="204">
        <f>SUM(L404:M404)</f>
        <v>3500</v>
      </c>
      <c r="O404" s="207" t="s">
        <v>2147</v>
      </c>
    </row>
    <row r="405" spans="1:15">
      <c r="A405" s="210"/>
      <c r="B405" s="210"/>
      <c r="C405" s="98" t="s">
        <v>1900</v>
      </c>
      <c r="D405" s="113">
        <v>13000</v>
      </c>
      <c r="E405" s="103">
        <v>13000</v>
      </c>
      <c r="F405" s="199"/>
      <c r="G405" s="199"/>
      <c r="H405" s="206"/>
      <c r="I405" s="199"/>
      <c r="J405" s="199"/>
      <c r="K405" s="206"/>
      <c r="L405" s="199"/>
      <c r="M405" s="199"/>
      <c r="N405" s="206"/>
      <c r="O405" s="252"/>
    </row>
    <row r="406" spans="1:15">
      <c r="A406" s="210"/>
      <c r="B406" s="210"/>
      <c r="C406" s="98" t="s">
        <v>1901</v>
      </c>
      <c r="D406" s="113">
        <v>5000</v>
      </c>
      <c r="E406" s="103">
        <v>5000</v>
      </c>
      <c r="F406" s="200"/>
      <c r="G406" s="200"/>
      <c r="H406" s="205"/>
      <c r="I406" s="200"/>
      <c r="J406" s="200"/>
      <c r="K406" s="205"/>
      <c r="L406" s="200"/>
      <c r="M406" s="200"/>
      <c r="N406" s="205"/>
      <c r="O406" s="208"/>
    </row>
    <row r="407" spans="1:15">
      <c r="A407" s="210"/>
      <c r="B407" s="210"/>
      <c r="C407" s="98" t="s">
        <v>580</v>
      </c>
      <c r="D407" s="113">
        <v>5490</v>
      </c>
      <c r="E407" s="103">
        <v>5490</v>
      </c>
      <c r="F407" s="101">
        <v>5400</v>
      </c>
      <c r="G407" s="101">
        <v>0</v>
      </c>
      <c r="H407" s="74">
        <f>SUM(F407:G407)</f>
        <v>5400</v>
      </c>
      <c r="I407" s="101">
        <v>4860</v>
      </c>
      <c r="J407" s="101">
        <v>0</v>
      </c>
      <c r="K407" s="74">
        <f>SUM(I407:J407)</f>
        <v>4860</v>
      </c>
      <c r="L407" s="101">
        <v>540</v>
      </c>
      <c r="M407" s="101">
        <v>0</v>
      </c>
      <c r="N407" s="74">
        <f>SUM(L407:M407)</f>
        <v>540</v>
      </c>
      <c r="O407" s="98"/>
    </row>
    <row r="408" spans="1:15">
      <c r="A408" s="211"/>
      <c r="B408" s="211"/>
      <c r="C408" s="1" t="s">
        <v>1</v>
      </c>
      <c r="D408" s="115">
        <f t="shared" ref="D408:K408" si="84">SUM(D402:D407)</f>
        <v>256590</v>
      </c>
      <c r="E408" s="39">
        <f t="shared" si="84"/>
        <v>160490</v>
      </c>
      <c r="F408" s="2">
        <f t="shared" si="84"/>
        <v>5400</v>
      </c>
      <c r="G408" s="2">
        <f t="shared" si="84"/>
        <v>155000</v>
      </c>
      <c r="H408" s="2">
        <f t="shared" si="84"/>
        <v>160400</v>
      </c>
      <c r="I408" s="2">
        <f t="shared" si="84"/>
        <v>4860</v>
      </c>
      <c r="J408" s="2">
        <f t="shared" si="84"/>
        <v>139500</v>
      </c>
      <c r="K408" s="2">
        <f t="shared" si="84"/>
        <v>144360</v>
      </c>
      <c r="L408" s="2">
        <f>SUM(L402:L407)</f>
        <v>540</v>
      </c>
      <c r="M408" s="2">
        <f>SUM(M402:M407)</f>
        <v>15500</v>
      </c>
      <c r="N408" s="2">
        <f>SUM(N402:N407)</f>
        <v>16040</v>
      </c>
      <c r="O408" s="131"/>
    </row>
    <row r="409" spans="1:15">
      <c r="A409" s="209">
        <v>38</v>
      </c>
      <c r="B409" s="209" t="s">
        <v>1902</v>
      </c>
      <c r="C409" s="98" t="s">
        <v>1903</v>
      </c>
      <c r="D409" s="114">
        <v>8000</v>
      </c>
      <c r="E409" s="224">
        <v>0</v>
      </c>
      <c r="F409" s="198">
        <v>0</v>
      </c>
      <c r="G409" s="198">
        <v>0</v>
      </c>
      <c r="H409" s="204">
        <f>SUM(F409:G409)</f>
        <v>0</v>
      </c>
      <c r="I409" s="198">
        <v>0</v>
      </c>
      <c r="J409" s="198">
        <v>0</v>
      </c>
      <c r="K409" s="204">
        <f>SUM(I409:J409)</f>
        <v>0</v>
      </c>
      <c r="L409" s="198">
        <v>0</v>
      </c>
      <c r="M409" s="198">
        <v>0</v>
      </c>
      <c r="N409" s="204">
        <f>SUM(L409:M409)</f>
        <v>0</v>
      </c>
      <c r="O409" s="201" t="s">
        <v>2046</v>
      </c>
    </row>
    <row r="410" spans="1:15">
      <c r="A410" s="210"/>
      <c r="B410" s="210"/>
      <c r="C410" s="98" t="s">
        <v>1904</v>
      </c>
      <c r="D410" s="114">
        <v>9000</v>
      </c>
      <c r="E410" s="225"/>
      <c r="F410" s="199"/>
      <c r="G410" s="199"/>
      <c r="H410" s="206"/>
      <c r="I410" s="199"/>
      <c r="J410" s="199"/>
      <c r="K410" s="206"/>
      <c r="L410" s="199"/>
      <c r="M410" s="199"/>
      <c r="N410" s="206"/>
      <c r="O410" s="202"/>
    </row>
    <row r="411" spans="1:15">
      <c r="A411" s="210"/>
      <c r="B411" s="210"/>
      <c r="C411" s="98" t="s">
        <v>1905</v>
      </c>
      <c r="D411" s="114">
        <v>7500</v>
      </c>
      <c r="E411" s="225"/>
      <c r="F411" s="199"/>
      <c r="G411" s="199"/>
      <c r="H411" s="206"/>
      <c r="I411" s="199"/>
      <c r="J411" s="199"/>
      <c r="K411" s="206"/>
      <c r="L411" s="199"/>
      <c r="M411" s="199"/>
      <c r="N411" s="206"/>
      <c r="O411" s="202"/>
    </row>
    <row r="412" spans="1:15">
      <c r="A412" s="210"/>
      <c r="B412" s="210"/>
      <c r="C412" s="98" t="s">
        <v>1906</v>
      </c>
      <c r="D412" s="114">
        <v>100000</v>
      </c>
      <c r="E412" s="226"/>
      <c r="F412" s="200"/>
      <c r="G412" s="200"/>
      <c r="H412" s="205"/>
      <c r="I412" s="200"/>
      <c r="J412" s="200"/>
      <c r="K412" s="205"/>
      <c r="L412" s="200"/>
      <c r="M412" s="200"/>
      <c r="N412" s="205"/>
      <c r="O412" s="203"/>
    </row>
    <row r="413" spans="1:15">
      <c r="A413" s="210"/>
      <c r="B413" s="210"/>
      <c r="C413" s="98" t="s">
        <v>1907</v>
      </c>
      <c r="D413" s="114">
        <v>43280</v>
      </c>
      <c r="E413" s="103">
        <v>43280</v>
      </c>
      <c r="F413" s="198">
        <v>0</v>
      </c>
      <c r="G413" s="198">
        <v>50000</v>
      </c>
      <c r="H413" s="204">
        <f t="shared" ref="H413:H418" si="85">SUM(F413:G413)</f>
        <v>50000</v>
      </c>
      <c r="I413" s="198">
        <v>0</v>
      </c>
      <c r="J413" s="198">
        <v>45000</v>
      </c>
      <c r="K413" s="204">
        <f t="shared" ref="K413:K418" si="86">SUM(I413:J413)</f>
        <v>45000</v>
      </c>
      <c r="L413" s="198">
        <v>0</v>
      </c>
      <c r="M413" s="198">
        <v>5000</v>
      </c>
      <c r="N413" s="204">
        <f>SUM(L413:M413)</f>
        <v>5000</v>
      </c>
      <c r="O413" s="201" t="s">
        <v>2103</v>
      </c>
    </row>
    <row r="414" spans="1:15">
      <c r="A414" s="210"/>
      <c r="B414" s="210"/>
      <c r="C414" s="98" t="s">
        <v>1908</v>
      </c>
      <c r="D414" s="114">
        <v>7800</v>
      </c>
      <c r="E414" s="103">
        <v>7800</v>
      </c>
      <c r="F414" s="200"/>
      <c r="G414" s="200"/>
      <c r="H414" s="205"/>
      <c r="I414" s="200"/>
      <c r="J414" s="200"/>
      <c r="K414" s="205"/>
      <c r="L414" s="200"/>
      <c r="M414" s="200"/>
      <c r="N414" s="205"/>
      <c r="O414" s="203"/>
    </row>
    <row r="415" spans="1:15">
      <c r="A415" s="210"/>
      <c r="B415" s="210"/>
      <c r="C415" s="98" t="s">
        <v>1909</v>
      </c>
      <c r="D415" s="114">
        <v>158000</v>
      </c>
      <c r="E415" s="215">
        <v>0</v>
      </c>
      <c r="F415" s="101">
        <v>0</v>
      </c>
      <c r="G415" s="101">
        <v>0</v>
      </c>
      <c r="H415" s="74">
        <f t="shared" si="85"/>
        <v>0</v>
      </c>
      <c r="I415" s="101">
        <v>0</v>
      </c>
      <c r="J415" s="101">
        <v>0</v>
      </c>
      <c r="K415" s="74">
        <f t="shared" si="86"/>
        <v>0</v>
      </c>
      <c r="L415" s="101">
        <v>0</v>
      </c>
      <c r="M415" s="101">
        <v>0</v>
      </c>
      <c r="N415" s="74">
        <f>SUM(L415:M415)</f>
        <v>0</v>
      </c>
      <c r="O415" s="201" t="s">
        <v>2047</v>
      </c>
    </row>
    <row r="416" spans="1:15">
      <c r="A416" s="210"/>
      <c r="B416" s="210"/>
      <c r="C416" s="98" t="s">
        <v>1910</v>
      </c>
      <c r="D416" s="114">
        <v>234000</v>
      </c>
      <c r="E416" s="216"/>
      <c r="F416" s="101">
        <v>0</v>
      </c>
      <c r="G416" s="101">
        <v>0</v>
      </c>
      <c r="H416" s="74">
        <f t="shared" si="85"/>
        <v>0</v>
      </c>
      <c r="I416" s="101">
        <v>0</v>
      </c>
      <c r="J416" s="101">
        <v>0</v>
      </c>
      <c r="K416" s="74">
        <f t="shared" si="86"/>
        <v>0</v>
      </c>
      <c r="L416" s="101">
        <v>0</v>
      </c>
      <c r="M416" s="101">
        <v>0</v>
      </c>
      <c r="N416" s="74">
        <f>SUM(L416:M416)</f>
        <v>0</v>
      </c>
      <c r="O416" s="203"/>
    </row>
    <row r="417" spans="1:15" ht="63">
      <c r="A417" s="210"/>
      <c r="B417" s="210"/>
      <c r="C417" s="98" t="s">
        <v>1802</v>
      </c>
      <c r="D417" s="114">
        <v>60000</v>
      </c>
      <c r="E417" s="217"/>
      <c r="F417" s="101">
        <v>0</v>
      </c>
      <c r="G417" s="101">
        <v>0</v>
      </c>
      <c r="H417" s="74">
        <f t="shared" si="85"/>
        <v>0</v>
      </c>
      <c r="I417" s="101">
        <v>0</v>
      </c>
      <c r="J417" s="101">
        <v>0</v>
      </c>
      <c r="K417" s="74">
        <f t="shared" si="86"/>
        <v>0</v>
      </c>
      <c r="L417" s="101">
        <v>0</v>
      </c>
      <c r="M417" s="101">
        <v>0</v>
      </c>
      <c r="N417" s="74">
        <f>SUM(L417:M417)</f>
        <v>0</v>
      </c>
      <c r="O417" s="63" t="s">
        <v>2107</v>
      </c>
    </row>
    <row r="418" spans="1:15">
      <c r="A418" s="210"/>
      <c r="B418" s="210"/>
      <c r="C418" s="98" t="s">
        <v>1911</v>
      </c>
      <c r="D418" s="114">
        <v>450000</v>
      </c>
      <c r="E418" s="215">
        <v>500000</v>
      </c>
      <c r="F418" s="198">
        <v>0</v>
      </c>
      <c r="G418" s="198">
        <v>0</v>
      </c>
      <c r="H418" s="204">
        <f t="shared" si="85"/>
        <v>0</v>
      </c>
      <c r="I418" s="198">
        <v>0</v>
      </c>
      <c r="J418" s="198">
        <v>0</v>
      </c>
      <c r="K418" s="204">
        <f t="shared" si="86"/>
        <v>0</v>
      </c>
      <c r="L418" s="198">
        <v>0</v>
      </c>
      <c r="M418" s="198">
        <v>0</v>
      </c>
      <c r="N418" s="204">
        <f>SUM(L418:M418)</f>
        <v>0</v>
      </c>
      <c r="O418" s="201" t="s">
        <v>2104</v>
      </c>
    </row>
    <row r="419" spans="1:15">
      <c r="A419" s="210"/>
      <c r="B419" s="210"/>
      <c r="C419" s="98" t="s">
        <v>913</v>
      </c>
      <c r="D419" s="114">
        <v>163800</v>
      </c>
      <c r="E419" s="216"/>
      <c r="F419" s="199"/>
      <c r="G419" s="199"/>
      <c r="H419" s="206"/>
      <c r="I419" s="199"/>
      <c r="J419" s="199"/>
      <c r="K419" s="206"/>
      <c r="L419" s="199"/>
      <c r="M419" s="199"/>
      <c r="N419" s="206"/>
      <c r="O419" s="202"/>
    </row>
    <row r="420" spans="1:15">
      <c r="A420" s="210"/>
      <c r="B420" s="210"/>
      <c r="C420" s="98" t="s">
        <v>1912</v>
      </c>
      <c r="D420" s="114">
        <v>250000</v>
      </c>
      <c r="E420" s="216"/>
      <c r="F420" s="199"/>
      <c r="G420" s="199"/>
      <c r="H420" s="206"/>
      <c r="I420" s="199"/>
      <c r="J420" s="199"/>
      <c r="K420" s="206"/>
      <c r="L420" s="199"/>
      <c r="M420" s="199"/>
      <c r="N420" s="206"/>
      <c r="O420" s="202"/>
    </row>
    <row r="421" spans="1:15">
      <c r="A421" s="210"/>
      <c r="B421" s="210"/>
      <c r="C421" s="98" t="s">
        <v>1913</v>
      </c>
      <c r="D421" s="114">
        <v>155000</v>
      </c>
      <c r="E421" s="217"/>
      <c r="F421" s="200"/>
      <c r="G421" s="200"/>
      <c r="H421" s="205"/>
      <c r="I421" s="200"/>
      <c r="J421" s="200"/>
      <c r="K421" s="205"/>
      <c r="L421" s="200"/>
      <c r="M421" s="200"/>
      <c r="N421" s="205"/>
      <c r="O421" s="203"/>
    </row>
    <row r="422" spans="1:15">
      <c r="A422" s="210"/>
      <c r="B422" s="210"/>
      <c r="C422" s="98" t="s">
        <v>1914</v>
      </c>
      <c r="D422" s="114">
        <v>8000</v>
      </c>
      <c r="E422" s="103">
        <v>5000</v>
      </c>
      <c r="F422" s="101">
        <v>5000</v>
      </c>
      <c r="G422" s="101">
        <v>0</v>
      </c>
      <c r="H422" s="74">
        <f t="shared" ref="H422:H427" si="87">SUM(F422:G422)</f>
        <v>5000</v>
      </c>
      <c r="I422" s="101">
        <v>4500</v>
      </c>
      <c r="J422" s="101">
        <v>0</v>
      </c>
      <c r="K422" s="74">
        <f t="shared" ref="K422:K427" si="88">SUM(I422:J422)</f>
        <v>4500</v>
      </c>
      <c r="L422" s="101">
        <v>500</v>
      </c>
      <c r="M422" s="101">
        <v>0</v>
      </c>
      <c r="N422" s="74">
        <f>SUM(L422:M422)</f>
        <v>500</v>
      </c>
      <c r="O422" s="98"/>
    </row>
    <row r="423" spans="1:15" ht="31.5">
      <c r="A423" s="210"/>
      <c r="B423" s="210"/>
      <c r="C423" s="98" t="s">
        <v>1915</v>
      </c>
      <c r="D423" s="114">
        <v>39480</v>
      </c>
      <c r="E423" s="215">
        <v>0</v>
      </c>
      <c r="F423" s="198">
        <v>0</v>
      </c>
      <c r="G423" s="198">
        <v>0</v>
      </c>
      <c r="H423" s="204">
        <f t="shared" si="87"/>
        <v>0</v>
      </c>
      <c r="I423" s="198">
        <v>0</v>
      </c>
      <c r="J423" s="198">
        <v>0</v>
      </c>
      <c r="K423" s="204">
        <f t="shared" si="88"/>
        <v>0</v>
      </c>
      <c r="L423" s="198">
        <v>0</v>
      </c>
      <c r="M423" s="198">
        <v>0</v>
      </c>
      <c r="N423" s="204">
        <f>SUM(L423:M423)</f>
        <v>0</v>
      </c>
      <c r="O423" s="201" t="s">
        <v>2046</v>
      </c>
    </row>
    <row r="424" spans="1:15">
      <c r="A424" s="210"/>
      <c r="B424" s="210"/>
      <c r="C424" s="98" t="s">
        <v>1916</v>
      </c>
      <c r="D424" s="114">
        <v>13500</v>
      </c>
      <c r="E424" s="216"/>
      <c r="F424" s="199"/>
      <c r="G424" s="199"/>
      <c r="H424" s="206"/>
      <c r="I424" s="199"/>
      <c r="J424" s="199"/>
      <c r="K424" s="206"/>
      <c r="L424" s="199"/>
      <c r="M424" s="199"/>
      <c r="N424" s="206"/>
      <c r="O424" s="202"/>
    </row>
    <row r="425" spans="1:15">
      <c r="A425" s="210"/>
      <c r="B425" s="210"/>
      <c r="C425" s="98" t="s">
        <v>1917</v>
      </c>
      <c r="D425" s="114">
        <v>15750</v>
      </c>
      <c r="E425" s="216"/>
      <c r="F425" s="199"/>
      <c r="G425" s="199"/>
      <c r="H425" s="206"/>
      <c r="I425" s="199"/>
      <c r="J425" s="199"/>
      <c r="K425" s="206"/>
      <c r="L425" s="199"/>
      <c r="M425" s="199"/>
      <c r="N425" s="206"/>
      <c r="O425" s="202"/>
    </row>
    <row r="426" spans="1:15">
      <c r="A426" s="210"/>
      <c r="B426" s="210"/>
      <c r="C426" s="98" t="s">
        <v>1918</v>
      </c>
      <c r="D426" s="114">
        <v>2500</v>
      </c>
      <c r="E426" s="217"/>
      <c r="F426" s="200"/>
      <c r="G426" s="200"/>
      <c r="H426" s="205"/>
      <c r="I426" s="200"/>
      <c r="J426" s="200"/>
      <c r="K426" s="205"/>
      <c r="L426" s="200"/>
      <c r="M426" s="200"/>
      <c r="N426" s="205"/>
      <c r="O426" s="203"/>
    </row>
    <row r="427" spans="1:15">
      <c r="A427" s="210"/>
      <c r="B427" s="210"/>
      <c r="C427" s="98" t="s">
        <v>1919</v>
      </c>
      <c r="D427" s="114">
        <v>12000</v>
      </c>
      <c r="E427" s="103">
        <v>6200</v>
      </c>
      <c r="F427" s="101">
        <v>6000</v>
      </c>
      <c r="G427" s="101">
        <v>0</v>
      </c>
      <c r="H427" s="74">
        <f t="shared" si="87"/>
        <v>6000</v>
      </c>
      <c r="I427" s="101">
        <v>5400</v>
      </c>
      <c r="J427" s="101">
        <v>0</v>
      </c>
      <c r="K427" s="74">
        <f t="shared" si="88"/>
        <v>5400</v>
      </c>
      <c r="L427" s="101">
        <v>600</v>
      </c>
      <c r="M427" s="101">
        <v>0</v>
      </c>
      <c r="N427" s="74">
        <f>SUM(L427:M427)</f>
        <v>600</v>
      </c>
      <c r="O427" s="98"/>
    </row>
    <row r="428" spans="1:15">
      <c r="A428" s="211"/>
      <c r="B428" s="211"/>
      <c r="C428" s="1" t="s">
        <v>1</v>
      </c>
      <c r="D428" s="115">
        <f t="shared" ref="D428:K428" si="89">SUM(D409:D427)</f>
        <v>1737610</v>
      </c>
      <c r="E428" s="39">
        <f t="shared" si="89"/>
        <v>562280</v>
      </c>
      <c r="F428" s="2">
        <f t="shared" si="89"/>
        <v>11000</v>
      </c>
      <c r="G428" s="2">
        <f t="shared" si="89"/>
        <v>50000</v>
      </c>
      <c r="H428" s="2">
        <f t="shared" si="89"/>
        <v>61000</v>
      </c>
      <c r="I428" s="2">
        <f t="shared" si="89"/>
        <v>9900</v>
      </c>
      <c r="J428" s="2">
        <f t="shared" si="89"/>
        <v>45000</v>
      </c>
      <c r="K428" s="2">
        <f t="shared" si="89"/>
        <v>54900</v>
      </c>
      <c r="L428" s="2">
        <f>SUM(L409:L427)</f>
        <v>1100</v>
      </c>
      <c r="M428" s="2">
        <f>SUM(M409:M427)</f>
        <v>5000</v>
      </c>
      <c r="N428" s="2">
        <f>SUM(N409:N427)</f>
        <v>6100</v>
      </c>
      <c r="O428" s="131"/>
    </row>
    <row r="429" spans="1:15">
      <c r="A429" s="209">
        <v>39</v>
      </c>
      <c r="B429" s="209" t="s">
        <v>1920</v>
      </c>
      <c r="C429" s="98" t="s">
        <v>1921</v>
      </c>
      <c r="D429" s="114">
        <v>41040</v>
      </c>
      <c r="E429" s="103">
        <v>41040</v>
      </c>
      <c r="F429" s="198">
        <v>0</v>
      </c>
      <c r="G429" s="198">
        <v>96000</v>
      </c>
      <c r="H429" s="204">
        <f>SUM(F429:G429)</f>
        <v>96000</v>
      </c>
      <c r="I429" s="198">
        <v>0</v>
      </c>
      <c r="J429" s="198">
        <v>86400</v>
      </c>
      <c r="K429" s="204">
        <f>SUM(I429:J429)</f>
        <v>86400</v>
      </c>
      <c r="L429" s="198">
        <v>0</v>
      </c>
      <c r="M429" s="198">
        <v>9600</v>
      </c>
      <c r="N429" s="204">
        <f>SUM(L429:M429)</f>
        <v>9600</v>
      </c>
      <c r="O429" s="207"/>
    </row>
    <row r="430" spans="1:15" ht="31.5">
      <c r="A430" s="210"/>
      <c r="B430" s="210"/>
      <c r="C430" s="98" t="s">
        <v>2105</v>
      </c>
      <c r="D430" s="114">
        <v>55000</v>
      </c>
      <c r="E430" s="103">
        <v>55000</v>
      </c>
      <c r="F430" s="200"/>
      <c r="G430" s="200"/>
      <c r="H430" s="205"/>
      <c r="I430" s="200"/>
      <c r="J430" s="200"/>
      <c r="K430" s="205"/>
      <c r="L430" s="200"/>
      <c r="M430" s="200"/>
      <c r="N430" s="205"/>
      <c r="O430" s="208"/>
    </row>
    <row r="431" spans="1:15">
      <c r="A431" s="211"/>
      <c r="B431" s="211"/>
      <c r="C431" s="1" t="s">
        <v>1</v>
      </c>
      <c r="D431" s="115">
        <f t="shared" ref="D431:K431" si="90">SUM(D429:D430)</f>
        <v>96040</v>
      </c>
      <c r="E431" s="39">
        <f t="shared" si="90"/>
        <v>96040</v>
      </c>
      <c r="F431" s="2">
        <f t="shared" si="90"/>
        <v>0</v>
      </c>
      <c r="G431" s="2">
        <f t="shared" si="90"/>
        <v>96000</v>
      </c>
      <c r="H431" s="2">
        <f t="shared" si="90"/>
        <v>96000</v>
      </c>
      <c r="I431" s="2">
        <f t="shared" si="90"/>
        <v>0</v>
      </c>
      <c r="J431" s="2">
        <f t="shared" si="90"/>
        <v>86400</v>
      </c>
      <c r="K431" s="2">
        <f t="shared" si="90"/>
        <v>86400</v>
      </c>
      <c r="L431" s="2">
        <f>SUM(L429:L430)</f>
        <v>0</v>
      </c>
      <c r="M431" s="2">
        <f>SUM(M429:M430)</f>
        <v>9600</v>
      </c>
      <c r="N431" s="2">
        <f>SUM(N429:N430)</f>
        <v>9600</v>
      </c>
      <c r="O431" s="131"/>
    </row>
    <row r="432" spans="1:15">
      <c r="A432" s="209">
        <v>40</v>
      </c>
      <c r="B432" s="209" t="s">
        <v>1922</v>
      </c>
      <c r="C432" s="98" t="s">
        <v>47</v>
      </c>
      <c r="D432" s="114">
        <v>502850</v>
      </c>
      <c r="E432" s="215">
        <v>0</v>
      </c>
      <c r="F432" s="198">
        <v>0</v>
      </c>
      <c r="G432" s="198">
        <v>0</v>
      </c>
      <c r="H432" s="204">
        <f>SUM(F432:G432)</f>
        <v>0</v>
      </c>
      <c r="I432" s="198">
        <v>0</v>
      </c>
      <c r="J432" s="198">
        <v>0</v>
      </c>
      <c r="K432" s="204">
        <f>SUM(I432:J432)</f>
        <v>0</v>
      </c>
      <c r="L432" s="198">
        <v>0</v>
      </c>
      <c r="M432" s="198">
        <v>0</v>
      </c>
      <c r="N432" s="204">
        <f>SUM(L432:M432)</f>
        <v>0</v>
      </c>
      <c r="O432" s="201" t="s">
        <v>2046</v>
      </c>
    </row>
    <row r="433" spans="1:15">
      <c r="A433" s="210"/>
      <c r="B433" s="210"/>
      <c r="C433" s="98" t="s">
        <v>1923</v>
      </c>
      <c r="D433" s="114">
        <v>45000</v>
      </c>
      <c r="E433" s="217"/>
      <c r="F433" s="200"/>
      <c r="G433" s="200"/>
      <c r="H433" s="205"/>
      <c r="I433" s="200"/>
      <c r="J433" s="200"/>
      <c r="K433" s="205"/>
      <c r="L433" s="200"/>
      <c r="M433" s="200"/>
      <c r="N433" s="205"/>
      <c r="O433" s="203"/>
    </row>
    <row r="434" spans="1:15">
      <c r="A434" s="210"/>
      <c r="B434" s="210"/>
      <c r="C434" s="98" t="s">
        <v>1924</v>
      </c>
      <c r="D434" s="114">
        <v>14000</v>
      </c>
      <c r="E434" s="103">
        <v>14000</v>
      </c>
      <c r="F434" s="101">
        <v>0</v>
      </c>
      <c r="G434" s="101">
        <v>14000</v>
      </c>
      <c r="H434" s="74">
        <f>SUM(F434:G434)</f>
        <v>14000</v>
      </c>
      <c r="I434" s="101">
        <v>0</v>
      </c>
      <c r="J434" s="101">
        <v>12600</v>
      </c>
      <c r="K434" s="74">
        <f>SUM(I434:J434)</f>
        <v>12600</v>
      </c>
      <c r="L434" s="101">
        <v>0</v>
      </c>
      <c r="M434" s="101">
        <v>1400</v>
      </c>
      <c r="N434" s="74">
        <f>SUM(L434:M434)</f>
        <v>1400</v>
      </c>
      <c r="O434" s="98"/>
    </row>
    <row r="435" spans="1:15">
      <c r="A435" s="210"/>
      <c r="B435" s="210"/>
      <c r="C435" s="98" t="s">
        <v>1761</v>
      </c>
      <c r="D435" s="114">
        <v>15000</v>
      </c>
      <c r="E435" s="103">
        <v>15000</v>
      </c>
      <c r="F435" s="101">
        <v>0</v>
      </c>
      <c r="G435" s="101">
        <v>15000</v>
      </c>
      <c r="H435" s="74">
        <f>SUM(F435:G435)</f>
        <v>15000</v>
      </c>
      <c r="I435" s="101">
        <v>0</v>
      </c>
      <c r="J435" s="101">
        <v>13500</v>
      </c>
      <c r="K435" s="74">
        <f>SUM(I435:J435)</f>
        <v>13500</v>
      </c>
      <c r="L435" s="101">
        <v>0</v>
      </c>
      <c r="M435" s="101">
        <v>1500</v>
      </c>
      <c r="N435" s="74">
        <f>SUM(L435:M435)</f>
        <v>1500</v>
      </c>
      <c r="O435" s="98"/>
    </row>
    <row r="436" spans="1:15">
      <c r="A436" s="210"/>
      <c r="B436" s="210"/>
      <c r="C436" s="98" t="s">
        <v>822</v>
      </c>
      <c r="D436" s="114">
        <v>36400</v>
      </c>
      <c r="E436" s="103">
        <v>36400</v>
      </c>
      <c r="F436" s="101">
        <v>0</v>
      </c>
      <c r="G436" s="101">
        <v>36000</v>
      </c>
      <c r="H436" s="74">
        <f>SUM(F436:G436)</f>
        <v>36000</v>
      </c>
      <c r="I436" s="101">
        <v>0</v>
      </c>
      <c r="J436" s="101">
        <v>32400</v>
      </c>
      <c r="K436" s="74">
        <f>SUM(I436:J436)</f>
        <v>32400</v>
      </c>
      <c r="L436" s="101">
        <v>0</v>
      </c>
      <c r="M436" s="101">
        <v>3600</v>
      </c>
      <c r="N436" s="74">
        <f>SUM(L436:M436)</f>
        <v>3600</v>
      </c>
      <c r="O436" s="98"/>
    </row>
    <row r="437" spans="1:15">
      <c r="A437" s="210"/>
      <c r="B437" s="210"/>
      <c r="C437" s="98" t="s">
        <v>1925</v>
      </c>
      <c r="D437" s="114">
        <v>1000</v>
      </c>
      <c r="E437" s="215">
        <v>0</v>
      </c>
      <c r="F437" s="198">
        <v>0</v>
      </c>
      <c r="G437" s="198">
        <v>0</v>
      </c>
      <c r="H437" s="204">
        <f>SUM(F437:G437)</f>
        <v>0</v>
      </c>
      <c r="I437" s="198">
        <v>0</v>
      </c>
      <c r="J437" s="198">
        <v>0</v>
      </c>
      <c r="K437" s="204">
        <f>SUM(I437:J437)</f>
        <v>0</v>
      </c>
      <c r="L437" s="198">
        <v>0</v>
      </c>
      <c r="M437" s="198">
        <v>0</v>
      </c>
      <c r="N437" s="204">
        <f>SUM(L437:M437)</f>
        <v>0</v>
      </c>
      <c r="O437" s="201" t="s">
        <v>2046</v>
      </c>
    </row>
    <row r="438" spans="1:15">
      <c r="A438" s="210"/>
      <c r="B438" s="210"/>
      <c r="C438" s="98" t="s">
        <v>1926</v>
      </c>
      <c r="D438" s="114">
        <v>3000</v>
      </c>
      <c r="E438" s="216"/>
      <c r="F438" s="199"/>
      <c r="G438" s="199"/>
      <c r="H438" s="206"/>
      <c r="I438" s="199"/>
      <c r="J438" s="199"/>
      <c r="K438" s="206"/>
      <c r="L438" s="199"/>
      <c r="M438" s="199"/>
      <c r="N438" s="206"/>
      <c r="O438" s="202"/>
    </row>
    <row r="439" spans="1:15" ht="31.5">
      <c r="A439" s="210"/>
      <c r="B439" s="210"/>
      <c r="C439" s="98" t="s">
        <v>2056</v>
      </c>
      <c r="D439" s="114">
        <v>600</v>
      </c>
      <c r="E439" s="216"/>
      <c r="F439" s="199"/>
      <c r="G439" s="199"/>
      <c r="H439" s="206"/>
      <c r="I439" s="199"/>
      <c r="J439" s="199"/>
      <c r="K439" s="206"/>
      <c r="L439" s="199"/>
      <c r="M439" s="199"/>
      <c r="N439" s="206"/>
      <c r="O439" s="202"/>
    </row>
    <row r="440" spans="1:15">
      <c r="A440" s="210"/>
      <c r="B440" s="210"/>
      <c r="C440" s="65" t="s">
        <v>2057</v>
      </c>
      <c r="D440" s="114">
        <v>1600</v>
      </c>
      <c r="E440" s="216"/>
      <c r="F440" s="199"/>
      <c r="G440" s="199"/>
      <c r="H440" s="206"/>
      <c r="I440" s="199"/>
      <c r="J440" s="199"/>
      <c r="K440" s="206"/>
      <c r="L440" s="199"/>
      <c r="M440" s="199"/>
      <c r="N440" s="206"/>
      <c r="O440" s="202"/>
    </row>
    <row r="441" spans="1:15">
      <c r="A441" s="210"/>
      <c r="B441" s="210"/>
      <c r="C441" s="65" t="s">
        <v>2058</v>
      </c>
      <c r="D441" s="114">
        <v>1600</v>
      </c>
      <c r="E441" s="216"/>
      <c r="F441" s="199"/>
      <c r="G441" s="199"/>
      <c r="H441" s="206"/>
      <c r="I441" s="199"/>
      <c r="J441" s="199"/>
      <c r="K441" s="206"/>
      <c r="L441" s="199"/>
      <c r="M441" s="199"/>
      <c r="N441" s="206"/>
      <c r="O441" s="202"/>
    </row>
    <row r="442" spans="1:15">
      <c r="A442" s="210"/>
      <c r="B442" s="210"/>
      <c r="C442" s="65" t="s">
        <v>1927</v>
      </c>
      <c r="D442" s="114">
        <v>720</v>
      </c>
      <c r="E442" s="216"/>
      <c r="F442" s="199"/>
      <c r="G442" s="199"/>
      <c r="H442" s="206"/>
      <c r="I442" s="199"/>
      <c r="J442" s="199"/>
      <c r="K442" s="206"/>
      <c r="L442" s="199"/>
      <c r="M442" s="199"/>
      <c r="N442" s="206"/>
      <c r="O442" s="202"/>
    </row>
    <row r="443" spans="1:15">
      <c r="A443" s="210"/>
      <c r="B443" s="210"/>
      <c r="C443" s="65" t="s">
        <v>1928</v>
      </c>
      <c r="D443" s="114">
        <v>840</v>
      </c>
      <c r="E443" s="216"/>
      <c r="F443" s="199"/>
      <c r="G443" s="199"/>
      <c r="H443" s="206"/>
      <c r="I443" s="199"/>
      <c r="J443" s="199"/>
      <c r="K443" s="206"/>
      <c r="L443" s="199"/>
      <c r="M443" s="199"/>
      <c r="N443" s="206"/>
      <c r="O443" s="202"/>
    </row>
    <row r="444" spans="1:15">
      <c r="A444" s="210"/>
      <c r="B444" s="210"/>
      <c r="C444" s="98" t="s">
        <v>2059</v>
      </c>
      <c r="D444" s="114">
        <v>800</v>
      </c>
      <c r="E444" s="216"/>
      <c r="F444" s="199"/>
      <c r="G444" s="199"/>
      <c r="H444" s="206"/>
      <c r="I444" s="199"/>
      <c r="J444" s="199"/>
      <c r="K444" s="206"/>
      <c r="L444" s="199"/>
      <c r="M444" s="199"/>
      <c r="N444" s="206"/>
      <c r="O444" s="202"/>
    </row>
    <row r="445" spans="1:15">
      <c r="A445" s="210"/>
      <c r="B445" s="210"/>
      <c r="C445" s="98" t="s">
        <v>1929</v>
      </c>
      <c r="D445" s="114">
        <v>8400</v>
      </c>
      <c r="E445" s="217"/>
      <c r="F445" s="200"/>
      <c r="G445" s="200"/>
      <c r="H445" s="205"/>
      <c r="I445" s="200"/>
      <c r="J445" s="200"/>
      <c r="K445" s="205"/>
      <c r="L445" s="200"/>
      <c r="M445" s="200"/>
      <c r="N445" s="205"/>
      <c r="O445" s="203"/>
    </row>
    <row r="446" spans="1:15">
      <c r="A446" s="211"/>
      <c r="B446" s="211"/>
      <c r="C446" s="1" t="s">
        <v>1</v>
      </c>
      <c r="D446" s="115">
        <f>SUM(D432:D445)</f>
        <v>631810</v>
      </c>
      <c r="E446" s="39">
        <f t="shared" ref="E446:K446" si="91">SUM(E432:E445)</f>
        <v>65400</v>
      </c>
      <c r="F446" s="2">
        <f t="shared" si="91"/>
        <v>0</v>
      </c>
      <c r="G446" s="2">
        <f t="shared" si="91"/>
        <v>65000</v>
      </c>
      <c r="H446" s="2">
        <f t="shared" si="91"/>
        <v>65000</v>
      </c>
      <c r="I446" s="2">
        <f t="shared" si="91"/>
        <v>0</v>
      </c>
      <c r="J446" s="2">
        <f t="shared" si="91"/>
        <v>58500</v>
      </c>
      <c r="K446" s="2">
        <f t="shared" si="91"/>
        <v>58500</v>
      </c>
      <c r="L446" s="2">
        <f>SUM(L432:L445)</f>
        <v>0</v>
      </c>
      <c r="M446" s="2">
        <f>SUM(M432:M445)</f>
        <v>6500</v>
      </c>
      <c r="N446" s="2">
        <f>SUM(N432:N445)</f>
        <v>6500</v>
      </c>
      <c r="O446" s="131"/>
    </row>
    <row r="447" spans="1:15">
      <c r="A447" s="218">
        <v>41</v>
      </c>
      <c r="B447" s="218" t="s">
        <v>1930</v>
      </c>
      <c r="C447" s="68" t="s">
        <v>1931</v>
      </c>
      <c r="D447" s="127">
        <v>99267</v>
      </c>
      <c r="E447" s="104">
        <v>99267</v>
      </c>
      <c r="F447" s="102">
        <v>0</v>
      </c>
      <c r="G447" s="101">
        <v>90000</v>
      </c>
      <c r="H447" s="74">
        <f>SUM(F447:G447)</f>
        <v>90000</v>
      </c>
      <c r="I447" s="101">
        <v>0</v>
      </c>
      <c r="J447" s="101">
        <v>81000</v>
      </c>
      <c r="K447" s="74">
        <f>SUM(I447:J447)</f>
        <v>81000</v>
      </c>
      <c r="L447" s="101">
        <v>0</v>
      </c>
      <c r="M447" s="101">
        <v>9000</v>
      </c>
      <c r="N447" s="74">
        <f t="shared" ref="N447:N452" si="92">SUM(L447:M447)</f>
        <v>9000</v>
      </c>
      <c r="O447" s="98"/>
    </row>
    <row r="448" spans="1:15" ht="31.5">
      <c r="A448" s="219"/>
      <c r="B448" s="219"/>
      <c r="C448" s="69" t="s">
        <v>1932</v>
      </c>
      <c r="D448" s="127">
        <v>77200</v>
      </c>
      <c r="E448" s="104">
        <v>0</v>
      </c>
      <c r="F448" s="101">
        <v>0</v>
      </c>
      <c r="G448" s="101">
        <v>0</v>
      </c>
      <c r="H448" s="74">
        <f>SUM(F448:G448)</f>
        <v>0</v>
      </c>
      <c r="I448" s="101">
        <v>0</v>
      </c>
      <c r="J448" s="101">
        <v>0</v>
      </c>
      <c r="K448" s="74">
        <f>SUM(I448:J448)</f>
        <v>0</v>
      </c>
      <c r="L448" s="101">
        <v>0</v>
      </c>
      <c r="M448" s="101">
        <v>0</v>
      </c>
      <c r="N448" s="74">
        <f t="shared" si="92"/>
        <v>0</v>
      </c>
      <c r="O448" s="98" t="s">
        <v>2046</v>
      </c>
    </row>
    <row r="449" spans="1:15" ht="31.5">
      <c r="A449" s="219"/>
      <c r="B449" s="219"/>
      <c r="C449" s="69" t="s">
        <v>2106</v>
      </c>
      <c r="D449" s="127">
        <v>92800</v>
      </c>
      <c r="E449" s="104">
        <v>0</v>
      </c>
      <c r="F449" s="101">
        <v>0</v>
      </c>
      <c r="G449" s="101">
        <v>0</v>
      </c>
      <c r="H449" s="74">
        <f>SUM(F449:G449)</f>
        <v>0</v>
      </c>
      <c r="I449" s="101">
        <v>0</v>
      </c>
      <c r="J449" s="101">
        <v>0</v>
      </c>
      <c r="K449" s="74">
        <f>SUM(I449:J449)</f>
        <v>0</v>
      </c>
      <c r="L449" s="101">
        <v>0</v>
      </c>
      <c r="M449" s="101">
        <v>0</v>
      </c>
      <c r="N449" s="74">
        <f t="shared" si="92"/>
        <v>0</v>
      </c>
      <c r="O449" s="201" t="s">
        <v>2112</v>
      </c>
    </row>
    <row r="450" spans="1:15">
      <c r="A450" s="219"/>
      <c r="B450" s="219"/>
      <c r="C450" s="69" t="s">
        <v>1933</v>
      </c>
      <c r="D450" s="127">
        <v>24500</v>
      </c>
      <c r="E450" s="104">
        <v>0</v>
      </c>
      <c r="F450" s="101">
        <v>0</v>
      </c>
      <c r="G450" s="101">
        <v>0</v>
      </c>
      <c r="H450" s="74">
        <f>SUM(F450:G450)</f>
        <v>0</v>
      </c>
      <c r="I450" s="101">
        <v>0</v>
      </c>
      <c r="J450" s="101">
        <v>0</v>
      </c>
      <c r="K450" s="74">
        <f>SUM(I450:J450)</f>
        <v>0</v>
      </c>
      <c r="L450" s="101">
        <v>0</v>
      </c>
      <c r="M450" s="101">
        <v>0</v>
      </c>
      <c r="N450" s="74">
        <f t="shared" si="92"/>
        <v>0</v>
      </c>
      <c r="O450" s="203"/>
    </row>
    <row r="451" spans="1:15">
      <c r="A451" s="219"/>
      <c r="B451" s="219"/>
      <c r="C451" s="68" t="s">
        <v>1934</v>
      </c>
      <c r="D451" s="127">
        <v>20300</v>
      </c>
      <c r="E451" s="104">
        <v>20000</v>
      </c>
      <c r="F451" s="101">
        <v>0</v>
      </c>
      <c r="G451" s="101">
        <v>20000</v>
      </c>
      <c r="H451" s="74">
        <f t="shared" ref="H451:H456" si="93">SUM(F451:G451)</f>
        <v>20000</v>
      </c>
      <c r="I451" s="101">
        <v>0</v>
      </c>
      <c r="J451" s="101">
        <v>18000</v>
      </c>
      <c r="K451" s="74">
        <f t="shared" ref="K451:K456" si="94">SUM(I451:J451)</f>
        <v>18000</v>
      </c>
      <c r="L451" s="101">
        <v>0</v>
      </c>
      <c r="M451" s="101">
        <v>2000</v>
      </c>
      <c r="N451" s="74">
        <f t="shared" si="92"/>
        <v>2000</v>
      </c>
      <c r="O451" s="98"/>
    </row>
    <row r="452" spans="1:15">
      <c r="A452" s="219"/>
      <c r="B452" s="219"/>
      <c r="C452" s="68" t="s">
        <v>1935</v>
      </c>
      <c r="D452" s="127">
        <v>14000</v>
      </c>
      <c r="E452" s="212">
        <v>0</v>
      </c>
      <c r="F452" s="198">
        <v>0</v>
      </c>
      <c r="G452" s="198">
        <v>0</v>
      </c>
      <c r="H452" s="204">
        <f t="shared" si="93"/>
        <v>0</v>
      </c>
      <c r="I452" s="198">
        <v>0</v>
      </c>
      <c r="J452" s="198">
        <v>0</v>
      </c>
      <c r="K452" s="204">
        <f t="shared" si="94"/>
        <v>0</v>
      </c>
      <c r="L452" s="198">
        <v>0</v>
      </c>
      <c r="M452" s="198">
        <v>0</v>
      </c>
      <c r="N452" s="204">
        <f t="shared" si="92"/>
        <v>0</v>
      </c>
      <c r="O452" s="201" t="s">
        <v>2047</v>
      </c>
    </row>
    <row r="453" spans="1:15">
      <c r="A453" s="219"/>
      <c r="B453" s="219"/>
      <c r="C453" s="68" t="s">
        <v>1679</v>
      </c>
      <c r="D453" s="127">
        <v>35000</v>
      </c>
      <c r="E453" s="214"/>
      <c r="F453" s="199"/>
      <c r="G453" s="199"/>
      <c r="H453" s="206"/>
      <c r="I453" s="199"/>
      <c r="J453" s="199"/>
      <c r="K453" s="206"/>
      <c r="L453" s="199"/>
      <c r="M453" s="199"/>
      <c r="N453" s="206"/>
      <c r="O453" s="202"/>
    </row>
    <row r="454" spans="1:15">
      <c r="A454" s="219"/>
      <c r="B454" s="219"/>
      <c r="C454" s="68" t="s">
        <v>1936</v>
      </c>
      <c r="D454" s="127">
        <v>5000</v>
      </c>
      <c r="E454" s="214"/>
      <c r="F454" s="199"/>
      <c r="G454" s="199"/>
      <c r="H454" s="206"/>
      <c r="I454" s="199"/>
      <c r="J454" s="199"/>
      <c r="K454" s="206"/>
      <c r="L454" s="199"/>
      <c r="M454" s="199"/>
      <c r="N454" s="206"/>
      <c r="O454" s="202"/>
    </row>
    <row r="455" spans="1:15">
      <c r="A455" s="219"/>
      <c r="B455" s="219"/>
      <c r="C455" s="68" t="s">
        <v>1937</v>
      </c>
      <c r="D455" s="127">
        <v>21500</v>
      </c>
      <c r="E455" s="213"/>
      <c r="F455" s="200"/>
      <c r="G455" s="200"/>
      <c r="H455" s="205"/>
      <c r="I455" s="200"/>
      <c r="J455" s="200"/>
      <c r="K455" s="205"/>
      <c r="L455" s="200"/>
      <c r="M455" s="200"/>
      <c r="N455" s="205"/>
      <c r="O455" s="203"/>
    </row>
    <row r="456" spans="1:15">
      <c r="A456" s="219"/>
      <c r="B456" s="219"/>
      <c r="C456" s="68" t="s">
        <v>1938</v>
      </c>
      <c r="D456" s="127">
        <v>5000</v>
      </c>
      <c r="E456" s="104">
        <v>5000</v>
      </c>
      <c r="F456" s="101">
        <v>5000</v>
      </c>
      <c r="G456" s="101">
        <v>0</v>
      </c>
      <c r="H456" s="74">
        <f t="shared" si="93"/>
        <v>5000</v>
      </c>
      <c r="I456" s="101">
        <v>4500</v>
      </c>
      <c r="J456" s="101">
        <v>0</v>
      </c>
      <c r="K456" s="74">
        <f t="shared" si="94"/>
        <v>4500</v>
      </c>
      <c r="L456" s="101">
        <v>500</v>
      </c>
      <c r="M456" s="101">
        <v>0</v>
      </c>
      <c r="N456" s="74">
        <f>SUM(L456:M456)</f>
        <v>500</v>
      </c>
      <c r="O456" s="98"/>
    </row>
    <row r="457" spans="1:15">
      <c r="A457" s="219"/>
      <c r="B457" s="219"/>
      <c r="C457" s="68" t="s">
        <v>1664</v>
      </c>
      <c r="D457" s="127">
        <v>8000</v>
      </c>
      <c r="E457" s="212">
        <v>0</v>
      </c>
      <c r="F457" s="198">
        <v>0</v>
      </c>
      <c r="G457" s="198">
        <v>0</v>
      </c>
      <c r="H457" s="204">
        <f>SUM(F457:G457)</f>
        <v>0</v>
      </c>
      <c r="I457" s="198">
        <v>0</v>
      </c>
      <c r="J457" s="198">
        <v>0</v>
      </c>
      <c r="K457" s="204">
        <f>SUM(I457:J457)</f>
        <v>0</v>
      </c>
      <c r="L457" s="198">
        <v>0</v>
      </c>
      <c r="M457" s="198">
        <v>0</v>
      </c>
      <c r="N457" s="204">
        <f>SUM(L457:M457)</f>
        <v>0</v>
      </c>
      <c r="O457" s="201" t="s">
        <v>2047</v>
      </c>
    </row>
    <row r="458" spans="1:15">
      <c r="A458" s="219"/>
      <c r="B458" s="219"/>
      <c r="C458" s="68" t="s">
        <v>1939</v>
      </c>
      <c r="D458" s="127">
        <v>13000</v>
      </c>
      <c r="E458" s="214"/>
      <c r="F458" s="199"/>
      <c r="G458" s="199"/>
      <c r="H458" s="206"/>
      <c r="I458" s="199"/>
      <c r="J458" s="199"/>
      <c r="K458" s="206"/>
      <c r="L458" s="199"/>
      <c r="M458" s="199"/>
      <c r="N458" s="206"/>
      <c r="O458" s="202"/>
    </row>
    <row r="459" spans="1:15">
      <c r="A459" s="219"/>
      <c r="B459" s="219"/>
      <c r="C459" s="68" t="s">
        <v>1940</v>
      </c>
      <c r="D459" s="127">
        <v>13000</v>
      </c>
      <c r="E459" s="214"/>
      <c r="F459" s="199"/>
      <c r="G459" s="199"/>
      <c r="H459" s="206"/>
      <c r="I459" s="199"/>
      <c r="J459" s="199"/>
      <c r="K459" s="206"/>
      <c r="L459" s="199"/>
      <c r="M459" s="199"/>
      <c r="N459" s="206"/>
      <c r="O459" s="202"/>
    </row>
    <row r="460" spans="1:15">
      <c r="A460" s="219"/>
      <c r="B460" s="219"/>
      <c r="C460" s="68" t="s">
        <v>1941</v>
      </c>
      <c r="D460" s="127">
        <v>20000</v>
      </c>
      <c r="E460" s="214"/>
      <c r="F460" s="199"/>
      <c r="G460" s="199"/>
      <c r="H460" s="206"/>
      <c r="I460" s="199"/>
      <c r="J460" s="199"/>
      <c r="K460" s="206"/>
      <c r="L460" s="199"/>
      <c r="M460" s="199"/>
      <c r="N460" s="206"/>
      <c r="O460" s="202"/>
    </row>
    <row r="461" spans="1:15">
      <c r="A461" s="219"/>
      <c r="B461" s="219"/>
      <c r="C461" s="68" t="s">
        <v>1942</v>
      </c>
      <c r="D461" s="127">
        <v>4800</v>
      </c>
      <c r="E461" s="214"/>
      <c r="F461" s="199"/>
      <c r="G461" s="199"/>
      <c r="H461" s="206"/>
      <c r="I461" s="199"/>
      <c r="J461" s="199"/>
      <c r="K461" s="206"/>
      <c r="L461" s="199"/>
      <c r="M461" s="199"/>
      <c r="N461" s="206"/>
      <c r="O461" s="202"/>
    </row>
    <row r="462" spans="1:15">
      <c r="A462" s="219"/>
      <c r="B462" s="219"/>
      <c r="C462" s="68" t="s">
        <v>1943</v>
      </c>
      <c r="D462" s="127">
        <v>8000</v>
      </c>
      <c r="E462" s="213"/>
      <c r="F462" s="200"/>
      <c r="G462" s="200"/>
      <c r="H462" s="205"/>
      <c r="I462" s="200"/>
      <c r="J462" s="200"/>
      <c r="K462" s="205"/>
      <c r="L462" s="200"/>
      <c r="M462" s="200"/>
      <c r="N462" s="205"/>
      <c r="O462" s="203"/>
    </row>
    <row r="463" spans="1:15">
      <c r="A463" s="220"/>
      <c r="B463" s="220"/>
      <c r="C463" s="1" t="s">
        <v>1</v>
      </c>
      <c r="D463" s="115">
        <f t="shared" ref="D463:K463" si="95">SUM(D447:D462)</f>
        <v>461367</v>
      </c>
      <c r="E463" s="39">
        <f t="shared" si="95"/>
        <v>124267</v>
      </c>
      <c r="F463" s="2">
        <f t="shared" si="95"/>
        <v>5000</v>
      </c>
      <c r="G463" s="2">
        <f t="shared" si="95"/>
        <v>110000</v>
      </c>
      <c r="H463" s="2">
        <f t="shared" si="95"/>
        <v>115000</v>
      </c>
      <c r="I463" s="2">
        <f t="shared" si="95"/>
        <v>4500</v>
      </c>
      <c r="J463" s="2">
        <f t="shared" si="95"/>
        <v>99000</v>
      </c>
      <c r="K463" s="2">
        <f t="shared" si="95"/>
        <v>103500</v>
      </c>
      <c r="L463" s="2">
        <f>SUM(L447:L462)</f>
        <v>500</v>
      </c>
      <c r="M463" s="2">
        <f>SUM(M447:M462)</f>
        <v>11000</v>
      </c>
      <c r="N463" s="2">
        <f>SUM(N447:N462)</f>
        <v>11500</v>
      </c>
      <c r="O463" s="131"/>
    </row>
    <row r="464" spans="1:15">
      <c r="A464" s="209">
        <v>42</v>
      </c>
      <c r="B464" s="209" t="s">
        <v>1944</v>
      </c>
      <c r="C464" s="98" t="s">
        <v>1953</v>
      </c>
      <c r="D464" s="114">
        <v>19872</v>
      </c>
      <c r="E464" s="103">
        <v>19872</v>
      </c>
      <c r="F464" s="101">
        <v>19000</v>
      </c>
      <c r="G464" s="101">
        <v>0</v>
      </c>
      <c r="H464" s="74">
        <f>SUM(F464:G464)</f>
        <v>19000</v>
      </c>
      <c r="I464" s="101">
        <v>17100</v>
      </c>
      <c r="J464" s="101">
        <v>0</v>
      </c>
      <c r="K464" s="74">
        <f>SUM(I464:J464)</f>
        <v>17100</v>
      </c>
      <c r="L464" s="101">
        <v>1900</v>
      </c>
      <c r="M464" s="101">
        <v>0</v>
      </c>
      <c r="N464" s="74">
        <f>SUM(L464:M464)</f>
        <v>1900</v>
      </c>
      <c r="O464" s="201" t="s">
        <v>2132</v>
      </c>
    </row>
    <row r="465" spans="1:15" ht="31.5">
      <c r="A465" s="210"/>
      <c r="B465" s="210"/>
      <c r="C465" s="98" t="s">
        <v>2108</v>
      </c>
      <c r="D465" s="114">
        <v>20400</v>
      </c>
      <c r="E465" s="103">
        <v>20400</v>
      </c>
      <c r="F465" s="101">
        <v>0</v>
      </c>
      <c r="G465" s="101">
        <v>20000</v>
      </c>
      <c r="H465" s="74">
        <f>SUM(F465:G465)</f>
        <v>20000</v>
      </c>
      <c r="I465" s="101">
        <v>0</v>
      </c>
      <c r="J465" s="101">
        <v>18000</v>
      </c>
      <c r="K465" s="74">
        <f>SUM(I465:J465)</f>
        <v>18000</v>
      </c>
      <c r="L465" s="101">
        <v>0</v>
      </c>
      <c r="M465" s="101">
        <v>2000</v>
      </c>
      <c r="N465" s="74">
        <f>SUM(L465:M465)</f>
        <v>2000</v>
      </c>
      <c r="O465" s="203"/>
    </row>
    <row r="466" spans="1:15" ht="63">
      <c r="A466" s="210"/>
      <c r="B466" s="210"/>
      <c r="C466" s="98" t="s">
        <v>1954</v>
      </c>
      <c r="D466" s="114">
        <v>32266</v>
      </c>
      <c r="E466" s="103">
        <v>32266</v>
      </c>
      <c r="F466" s="101">
        <v>0</v>
      </c>
      <c r="G466" s="101">
        <v>30000</v>
      </c>
      <c r="H466" s="74">
        <f>SUM(F466:G466)</f>
        <v>30000</v>
      </c>
      <c r="I466" s="101">
        <v>0</v>
      </c>
      <c r="J466" s="101">
        <v>27000</v>
      </c>
      <c r="K466" s="74">
        <f>SUM(I466:J466)</f>
        <v>27000</v>
      </c>
      <c r="L466" s="101">
        <v>0</v>
      </c>
      <c r="M466" s="101">
        <v>3000</v>
      </c>
      <c r="N466" s="74">
        <f>SUM(L466:M466)</f>
        <v>3000</v>
      </c>
      <c r="O466" s="98" t="s">
        <v>2159</v>
      </c>
    </row>
    <row r="467" spans="1:15" ht="94.5">
      <c r="A467" s="210"/>
      <c r="B467" s="210"/>
      <c r="C467" s="98" t="s">
        <v>1955</v>
      </c>
      <c r="D467" s="114">
        <v>6800</v>
      </c>
      <c r="E467" s="103">
        <v>0</v>
      </c>
      <c r="F467" s="101">
        <v>0</v>
      </c>
      <c r="G467" s="101">
        <v>0</v>
      </c>
      <c r="H467" s="74">
        <f>SUM(F467:G467)</f>
        <v>0</v>
      </c>
      <c r="I467" s="101">
        <v>0</v>
      </c>
      <c r="J467" s="101">
        <v>0</v>
      </c>
      <c r="K467" s="74">
        <f>SUM(I467:J467)</f>
        <v>0</v>
      </c>
      <c r="L467" s="101">
        <v>0</v>
      </c>
      <c r="M467" s="101">
        <v>0</v>
      </c>
      <c r="N467" s="74">
        <f>SUM(L467:M467)</f>
        <v>0</v>
      </c>
      <c r="O467" s="98" t="s">
        <v>2154</v>
      </c>
    </row>
    <row r="468" spans="1:15" ht="31.5">
      <c r="A468" s="210"/>
      <c r="B468" s="210"/>
      <c r="C468" s="98" t="s">
        <v>1956</v>
      </c>
      <c r="D468" s="114">
        <v>20500</v>
      </c>
      <c r="E468" s="103">
        <v>0</v>
      </c>
      <c r="F468" s="101">
        <v>0</v>
      </c>
      <c r="G468" s="101">
        <v>0</v>
      </c>
      <c r="H468" s="74">
        <f t="shared" ref="H468:H473" si="96">SUM(F468:G468)</f>
        <v>0</v>
      </c>
      <c r="I468" s="101">
        <v>0</v>
      </c>
      <c r="J468" s="101">
        <v>0</v>
      </c>
      <c r="K468" s="74">
        <f t="shared" ref="K468:K473" si="97">SUM(I468:J468)</f>
        <v>0</v>
      </c>
      <c r="L468" s="101">
        <v>0</v>
      </c>
      <c r="M468" s="101">
        <v>0</v>
      </c>
      <c r="N468" s="74">
        <f t="shared" ref="N468:N473" si="98">SUM(L468:M468)</f>
        <v>0</v>
      </c>
      <c r="O468" s="98" t="s">
        <v>2109</v>
      </c>
    </row>
    <row r="469" spans="1:15">
      <c r="A469" s="210"/>
      <c r="B469" s="210"/>
      <c r="C469" s="98" t="s">
        <v>1945</v>
      </c>
      <c r="D469" s="114">
        <v>15000</v>
      </c>
      <c r="E469" s="103">
        <v>10000</v>
      </c>
      <c r="F469" s="101">
        <v>0</v>
      </c>
      <c r="G469" s="101">
        <v>10000</v>
      </c>
      <c r="H469" s="74">
        <f t="shared" si="96"/>
        <v>10000</v>
      </c>
      <c r="I469" s="101">
        <v>0</v>
      </c>
      <c r="J469" s="101">
        <v>9000</v>
      </c>
      <c r="K469" s="74">
        <f t="shared" si="97"/>
        <v>9000</v>
      </c>
      <c r="L469" s="101">
        <v>0</v>
      </c>
      <c r="M469" s="101">
        <v>1000</v>
      </c>
      <c r="N469" s="74">
        <f t="shared" si="98"/>
        <v>1000</v>
      </c>
      <c r="O469" s="98"/>
    </row>
    <row r="470" spans="1:15">
      <c r="A470" s="210"/>
      <c r="B470" s="210"/>
      <c r="C470" s="98" t="s">
        <v>1946</v>
      </c>
      <c r="D470" s="114">
        <v>51480</v>
      </c>
      <c r="E470" s="103">
        <v>0</v>
      </c>
      <c r="F470" s="101">
        <v>0</v>
      </c>
      <c r="G470" s="101">
        <v>0</v>
      </c>
      <c r="H470" s="74">
        <f t="shared" si="96"/>
        <v>0</v>
      </c>
      <c r="I470" s="101">
        <v>0</v>
      </c>
      <c r="J470" s="101">
        <v>0</v>
      </c>
      <c r="K470" s="74">
        <f t="shared" si="97"/>
        <v>0</v>
      </c>
      <c r="L470" s="101">
        <v>0</v>
      </c>
      <c r="M470" s="101">
        <v>0</v>
      </c>
      <c r="N470" s="74">
        <f t="shared" si="98"/>
        <v>0</v>
      </c>
      <c r="O470" s="201" t="s">
        <v>2111</v>
      </c>
    </row>
    <row r="471" spans="1:15">
      <c r="A471" s="210"/>
      <c r="B471" s="210"/>
      <c r="C471" s="98" t="s">
        <v>1947</v>
      </c>
      <c r="D471" s="114">
        <v>8000</v>
      </c>
      <c r="E471" s="103">
        <v>8000</v>
      </c>
      <c r="F471" s="101">
        <v>0</v>
      </c>
      <c r="G471" s="101">
        <v>0</v>
      </c>
      <c r="H471" s="74">
        <f t="shared" si="96"/>
        <v>0</v>
      </c>
      <c r="I471" s="101">
        <v>0</v>
      </c>
      <c r="J471" s="101">
        <v>0</v>
      </c>
      <c r="K471" s="74">
        <f t="shared" si="97"/>
        <v>0</v>
      </c>
      <c r="L471" s="101">
        <v>0</v>
      </c>
      <c r="M471" s="101">
        <v>0</v>
      </c>
      <c r="N471" s="74">
        <f t="shared" si="98"/>
        <v>0</v>
      </c>
      <c r="O471" s="202"/>
    </row>
    <row r="472" spans="1:15" ht="31.5">
      <c r="A472" s="210"/>
      <c r="B472" s="210"/>
      <c r="C472" s="98" t="s">
        <v>1948</v>
      </c>
      <c r="D472" s="114">
        <v>23000</v>
      </c>
      <c r="E472" s="103">
        <v>0</v>
      </c>
      <c r="F472" s="101">
        <v>0</v>
      </c>
      <c r="G472" s="101">
        <v>0</v>
      </c>
      <c r="H472" s="74">
        <f t="shared" si="96"/>
        <v>0</v>
      </c>
      <c r="I472" s="101">
        <v>0</v>
      </c>
      <c r="J472" s="101">
        <v>0</v>
      </c>
      <c r="K472" s="74">
        <f t="shared" si="97"/>
        <v>0</v>
      </c>
      <c r="L472" s="101">
        <v>0</v>
      </c>
      <c r="M472" s="101">
        <v>0</v>
      </c>
      <c r="N472" s="74">
        <f t="shared" si="98"/>
        <v>0</v>
      </c>
      <c r="O472" s="203"/>
    </row>
    <row r="473" spans="1:15">
      <c r="A473" s="210"/>
      <c r="B473" s="210"/>
      <c r="C473" s="98" t="s">
        <v>2110</v>
      </c>
      <c r="D473" s="114">
        <v>13500</v>
      </c>
      <c r="E473" s="103">
        <v>13500</v>
      </c>
      <c r="F473" s="101">
        <v>13000</v>
      </c>
      <c r="G473" s="101">
        <v>0</v>
      </c>
      <c r="H473" s="74">
        <f t="shared" si="96"/>
        <v>13000</v>
      </c>
      <c r="I473" s="101">
        <v>11700</v>
      </c>
      <c r="J473" s="101">
        <v>0</v>
      </c>
      <c r="K473" s="74">
        <f t="shared" si="97"/>
        <v>11700</v>
      </c>
      <c r="L473" s="101">
        <v>1300</v>
      </c>
      <c r="M473" s="101">
        <v>0</v>
      </c>
      <c r="N473" s="74">
        <f t="shared" si="98"/>
        <v>1300</v>
      </c>
      <c r="O473" s="98"/>
    </row>
    <row r="474" spans="1:15">
      <c r="A474" s="210"/>
      <c r="B474" s="210"/>
      <c r="C474" s="98" t="s">
        <v>1949</v>
      </c>
      <c r="D474" s="114">
        <v>15600</v>
      </c>
      <c r="E474" s="103">
        <v>14000</v>
      </c>
      <c r="F474" s="101">
        <v>14000</v>
      </c>
      <c r="G474" s="101">
        <v>0</v>
      </c>
      <c r="H474" s="74">
        <f>SUM(F474:G474)</f>
        <v>14000</v>
      </c>
      <c r="I474" s="101">
        <v>12600</v>
      </c>
      <c r="J474" s="101">
        <v>0</v>
      </c>
      <c r="K474" s="74">
        <f>SUM(I474:J474)</f>
        <v>12600</v>
      </c>
      <c r="L474" s="101">
        <v>1400</v>
      </c>
      <c r="M474" s="101">
        <v>0</v>
      </c>
      <c r="N474" s="74">
        <f>SUM(L474:M474)</f>
        <v>1400</v>
      </c>
      <c r="O474" s="98"/>
    </row>
    <row r="475" spans="1:15">
      <c r="A475" s="210"/>
      <c r="B475" s="210"/>
      <c r="C475" s="98" t="s">
        <v>1950</v>
      </c>
      <c r="D475" s="114">
        <v>950</v>
      </c>
      <c r="E475" s="215">
        <v>0</v>
      </c>
      <c r="F475" s="198">
        <v>0</v>
      </c>
      <c r="G475" s="198">
        <v>0</v>
      </c>
      <c r="H475" s="204">
        <f>SUM(F475:G475)</f>
        <v>0</v>
      </c>
      <c r="I475" s="198">
        <v>0</v>
      </c>
      <c r="J475" s="198">
        <v>0</v>
      </c>
      <c r="K475" s="204">
        <f>SUM(I475:J475)</f>
        <v>0</v>
      </c>
      <c r="L475" s="198">
        <v>0</v>
      </c>
      <c r="M475" s="198">
        <v>0</v>
      </c>
      <c r="N475" s="204">
        <f>SUM(L475:M475)</f>
        <v>0</v>
      </c>
      <c r="O475" s="201" t="s">
        <v>2046</v>
      </c>
    </row>
    <row r="476" spans="1:15">
      <c r="A476" s="210"/>
      <c r="B476" s="210"/>
      <c r="C476" s="98" t="s">
        <v>1951</v>
      </c>
      <c r="D476" s="114">
        <v>950</v>
      </c>
      <c r="E476" s="216"/>
      <c r="F476" s="199"/>
      <c r="G476" s="199"/>
      <c r="H476" s="206"/>
      <c r="I476" s="199"/>
      <c r="J476" s="199"/>
      <c r="K476" s="206"/>
      <c r="L476" s="199"/>
      <c r="M476" s="199"/>
      <c r="N476" s="206"/>
      <c r="O476" s="202"/>
    </row>
    <row r="477" spans="1:15">
      <c r="A477" s="210"/>
      <c r="B477" s="210"/>
      <c r="C477" s="98" t="s">
        <v>1952</v>
      </c>
      <c r="D477" s="114">
        <v>1000</v>
      </c>
      <c r="E477" s="217"/>
      <c r="F477" s="200"/>
      <c r="G477" s="200"/>
      <c r="H477" s="205"/>
      <c r="I477" s="200"/>
      <c r="J477" s="200"/>
      <c r="K477" s="205"/>
      <c r="L477" s="200"/>
      <c r="M477" s="200"/>
      <c r="N477" s="205"/>
      <c r="O477" s="203"/>
    </row>
    <row r="478" spans="1:15">
      <c r="A478" s="211"/>
      <c r="B478" s="211"/>
      <c r="C478" s="1" t="s">
        <v>1</v>
      </c>
      <c r="D478" s="115">
        <f>SUM(D464:D477)</f>
        <v>229318</v>
      </c>
      <c r="E478" s="39">
        <f t="shared" ref="E478:K478" si="99">SUM(E464:E477)</f>
        <v>118038</v>
      </c>
      <c r="F478" s="39">
        <f t="shared" si="99"/>
        <v>46000</v>
      </c>
      <c r="G478" s="39">
        <f t="shared" si="99"/>
        <v>60000</v>
      </c>
      <c r="H478" s="39">
        <f t="shared" si="99"/>
        <v>106000</v>
      </c>
      <c r="I478" s="39">
        <f t="shared" si="99"/>
        <v>41400</v>
      </c>
      <c r="J478" s="39">
        <f t="shared" si="99"/>
        <v>54000</v>
      </c>
      <c r="K478" s="39">
        <f t="shared" si="99"/>
        <v>95400</v>
      </c>
      <c r="L478" s="39">
        <f>SUM(L464:L477)</f>
        <v>4600</v>
      </c>
      <c r="M478" s="39">
        <f>SUM(M464:M477)</f>
        <v>6000</v>
      </c>
      <c r="N478" s="39">
        <f>SUM(N464:N477)</f>
        <v>10600</v>
      </c>
      <c r="O478" s="131"/>
    </row>
    <row r="479" spans="1:15">
      <c r="A479" s="209">
        <v>43</v>
      </c>
      <c r="B479" s="209" t="s">
        <v>1957</v>
      </c>
      <c r="C479" s="98" t="s">
        <v>1958</v>
      </c>
      <c r="D479" s="114">
        <v>4980</v>
      </c>
      <c r="E479" s="103">
        <v>4980</v>
      </c>
      <c r="F479" s="101">
        <v>4900</v>
      </c>
      <c r="G479" s="101">
        <v>0</v>
      </c>
      <c r="H479" s="74">
        <f t="shared" ref="H479:H484" si="100">SUM(F479:G479)</f>
        <v>4900</v>
      </c>
      <c r="I479" s="101">
        <v>4410</v>
      </c>
      <c r="J479" s="101">
        <v>0</v>
      </c>
      <c r="K479" s="74">
        <f t="shared" ref="K479:K484" si="101">SUM(I479:J479)</f>
        <v>4410</v>
      </c>
      <c r="L479" s="101">
        <v>490</v>
      </c>
      <c r="M479" s="101">
        <v>0</v>
      </c>
      <c r="N479" s="74">
        <f t="shared" ref="N479:N484" si="102">SUM(L479:M479)</f>
        <v>490</v>
      </c>
      <c r="O479" s="98"/>
    </row>
    <row r="480" spans="1:15" ht="31.5">
      <c r="A480" s="210"/>
      <c r="B480" s="210"/>
      <c r="C480" s="98" t="s">
        <v>1959</v>
      </c>
      <c r="D480" s="114">
        <v>152196</v>
      </c>
      <c r="E480" s="103">
        <v>0</v>
      </c>
      <c r="F480" s="101">
        <v>0</v>
      </c>
      <c r="G480" s="101">
        <v>0</v>
      </c>
      <c r="H480" s="74">
        <f t="shared" si="100"/>
        <v>0</v>
      </c>
      <c r="I480" s="101">
        <v>0</v>
      </c>
      <c r="J480" s="101">
        <v>0</v>
      </c>
      <c r="K480" s="74">
        <f t="shared" si="101"/>
        <v>0</v>
      </c>
      <c r="L480" s="101">
        <v>0</v>
      </c>
      <c r="M480" s="101">
        <v>0</v>
      </c>
      <c r="N480" s="74">
        <f t="shared" si="102"/>
        <v>0</v>
      </c>
      <c r="O480" s="98" t="s">
        <v>2046</v>
      </c>
    </row>
    <row r="481" spans="1:15">
      <c r="A481" s="210"/>
      <c r="B481" s="210"/>
      <c r="C481" s="98" t="s">
        <v>1960</v>
      </c>
      <c r="D481" s="114">
        <v>20746</v>
      </c>
      <c r="E481" s="103">
        <v>20746</v>
      </c>
      <c r="F481" s="101">
        <v>10000</v>
      </c>
      <c r="G481" s="101">
        <v>0</v>
      </c>
      <c r="H481" s="74">
        <f t="shared" si="100"/>
        <v>10000</v>
      </c>
      <c r="I481" s="101">
        <v>9000</v>
      </c>
      <c r="J481" s="101">
        <v>0</v>
      </c>
      <c r="K481" s="74">
        <f t="shared" si="101"/>
        <v>9000</v>
      </c>
      <c r="L481" s="101">
        <v>1000</v>
      </c>
      <c r="M481" s="101">
        <v>0</v>
      </c>
      <c r="N481" s="74">
        <f t="shared" si="102"/>
        <v>1000</v>
      </c>
      <c r="O481" s="98"/>
    </row>
    <row r="482" spans="1:15" ht="31.5">
      <c r="A482" s="210"/>
      <c r="B482" s="210"/>
      <c r="C482" s="98" t="s">
        <v>1961</v>
      </c>
      <c r="D482" s="114">
        <v>120200</v>
      </c>
      <c r="E482" s="103">
        <v>0</v>
      </c>
      <c r="F482" s="101">
        <v>0</v>
      </c>
      <c r="G482" s="101">
        <v>0</v>
      </c>
      <c r="H482" s="74">
        <f t="shared" si="100"/>
        <v>0</v>
      </c>
      <c r="I482" s="101">
        <v>0</v>
      </c>
      <c r="J482" s="101">
        <v>0</v>
      </c>
      <c r="K482" s="74">
        <f t="shared" si="101"/>
        <v>0</v>
      </c>
      <c r="L482" s="101">
        <v>0</v>
      </c>
      <c r="M482" s="101">
        <v>0</v>
      </c>
      <c r="N482" s="74">
        <f t="shared" si="102"/>
        <v>0</v>
      </c>
      <c r="O482" s="98" t="s">
        <v>2046</v>
      </c>
    </row>
    <row r="483" spans="1:15">
      <c r="A483" s="210"/>
      <c r="B483" s="210"/>
      <c r="C483" s="98" t="s">
        <v>1962</v>
      </c>
      <c r="D483" s="114">
        <v>40700</v>
      </c>
      <c r="E483" s="103">
        <v>40700</v>
      </c>
      <c r="F483" s="101">
        <v>15000</v>
      </c>
      <c r="G483" s="101">
        <v>0</v>
      </c>
      <c r="H483" s="74">
        <f t="shared" si="100"/>
        <v>15000</v>
      </c>
      <c r="I483" s="101">
        <v>13500</v>
      </c>
      <c r="J483" s="101">
        <v>0</v>
      </c>
      <c r="K483" s="74">
        <f t="shared" si="101"/>
        <v>13500</v>
      </c>
      <c r="L483" s="101">
        <v>1500</v>
      </c>
      <c r="M483" s="101">
        <v>0</v>
      </c>
      <c r="N483" s="74">
        <f t="shared" si="102"/>
        <v>1500</v>
      </c>
      <c r="O483" s="98"/>
    </row>
    <row r="484" spans="1:15">
      <c r="A484" s="210"/>
      <c r="B484" s="210"/>
      <c r="C484" s="98" t="s">
        <v>1963</v>
      </c>
      <c r="D484" s="114">
        <v>10120</v>
      </c>
      <c r="E484" s="215">
        <v>0</v>
      </c>
      <c r="F484" s="198">
        <v>0</v>
      </c>
      <c r="G484" s="198">
        <v>0</v>
      </c>
      <c r="H484" s="204">
        <f t="shared" si="100"/>
        <v>0</v>
      </c>
      <c r="I484" s="198">
        <v>0</v>
      </c>
      <c r="J484" s="198">
        <v>0</v>
      </c>
      <c r="K484" s="204">
        <f t="shared" si="101"/>
        <v>0</v>
      </c>
      <c r="L484" s="198">
        <v>0</v>
      </c>
      <c r="M484" s="198">
        <v>0</v>
      </c>
      <c r="N484" s="204">
        <f t="shared" si="102"/>
        <v>0</v>
      </c>
      <c r="O484" s="201" t="s">
        <v>2046</v>
      </c>
    </row>
    <row r="485" spans="1:15">
      <c r="A485" s="210"/>
      <c r="B485" s="210"/>
      <c r="C485" s="98" t="s">
        <v>1964</v>
      </c>
      <c r="D485" s="114">
        <v>6970</v>
      </c>
      <c r="E485" s="216"/>
      <c r="F485" s="199"/>
      <c r="G485" s="199"/>
      <c r="H485" s="206"/>
      <c r="I485" s="199"/>
      <c r="J485" s="199"/>
      <c r="K485" s="206"/>
      <c r="L485" s="199"/>
      <c r="M485" s="199"/>
      <c r="N485" s="206"/>
      <c r="O485" s="202"/>
    </row>
    <row r="486" spans="1:15">
      <c r="A486" s="210"/>
      <c r="B486" s="210"/>
      <c r="C486" s="98" t="s">
        <v>1965</v>
      </c>
      <c r="D486" s="114">
        <v>10180</v>
      </c>
      <c r="E486" s="216"/>
      <c r="F486" s="199"/>
      <c r="G486" s="199"/>
      <c r="H486" s="206"/>
      <c r="I486" s="199"/>
      <c r="J486" s="199"/>
      <c r="K486" s="206"/>
      <c r="L486" s="199"/>
      <c r="M486" s="199"/>
      <c r="N486" s="206"/>
      <c r="O486" s="202"/>
    </row>
    <row r="487" spans="1:15">
      <c r="A487" s="210"/>
      <c r="B487" s="210"/>
      <c r="C487" s="98" t="s">
        <v>1966</v>
      </c>
      <c r="D487" s="114">
        <v>44370</v>
      </c>
      <c r="E487" s="216"/>
      <c r="F487" s="199"/>
      <c r="G487" s="199"/>
      <c r="H487" s="206"/>
      <c r="I487" s="199"/>
      <c r="J487" s="199"/>
      <c r="K487" s="206"/>
      <c r="L487" s="199"/>
      <c r="M487" s="199"/>
      <c r="N487" s="206"/>
      <c r="O487" s="202"/>
    </row>
    <row r="488" spans="1:15">
      <c r="A488" s="210"/>
      <c r="B488" s="210"/>
      <c r="C488" s="98" t="s">
        <v>1967</v>
      </c>
      <c r="D488" s="114">
        <v>6300</v>
      </c>
      <c r="E488" s="217"/>
      <c r="F488" s="200"/>
      <c r="G488" s="200"/>
      <c r="H488" s="205"/>
      <c r="I488" s="200"/>
      <c r="J488" s="200"/>
      <c r="K488" s="205"/>
      <c r="L488" s="200"/>
      <c r="M488" s="200"/>
      <c r="N488" s="205"/>
      <c r="O488" s="203"/>
    </row>
    <row r="489" spans="1:15">
      <c r="A489" s="211"/>
      <c r="B489" s="211"/>
      <c r="C489" s="1" t="s">
        <v>1</v>
      </c>
      <c r="D489" s="115">
        <f t="shared" ref="D489:K489" si="103">SUM(D479:D488)</f>
        <v>416762</v>
      </c>
      <c r="E489" s="39">
        <f t="shared" si="103"/>
        <v>66426</v>
      </c>
      <c r="F489" s="2">
        <f t="shared" si="103"/>
        <v>29900</v>
      </c>
      <c r="G489" s="2">
        <f t="shared" si="103"/>
        <v>0</v>
      </c>
      <c r="H489" s="2">
        <f t="shared" si="103"/>
        <v>29900</v>
      </c>
      <c r="I489" s="2">
        <f t="shared" si="103"/>
        <v>26910</v>
      </c>
      <c r="J489" s="2">
        <f t="shared" si="103"/>
        <v>0</v>
      </c>
      <c r="K489" s="2">
        <f t="shared" si="103"/>
        <v>26910</v>
      </c>
      <c r="L489" s="2">
        <f>SUM(L479:L488)</f>
        <v>2990</v>
      </c>
      <c r="M489" s="2">
        <f>SUM(M479:M488)</f>
        <v>0</v>
      </c>
      <c r="N489" s="2">
        <f>SUM(N479:N488)</f>
        <v>2990</v>
      </c>
      <c r="O489" s="131"/>
    </row>
    <row r="490" spans="1:15">
      <c r="A490" s="209">
        <v>44</v>
      </c>
      <c r="B490" s="209" t="s">
        <v>1968</v>
      </c>
      <c r="C490" s="98" t="s">
        <v>1969</v>
      </c>
      <c r="D490" s="113">
        <v>23000</v>
      </c>
      <c r="E490" s="215">
        <v>100000</v>
      </c>
      <c r="F490" s="198">
        <v>0</v>
      </c>
      <c r="G490" s="198">
        <v>90000</v>
      </c>
      <c r="H490" s="204">
        <f>SUM(F490:G490)</f>
        <v>90000</v>
      </c>
      <c r="I490" s="198">
        <v>0</v>
      </c>
      <c r="J490" s="198">
        <v>81000</v>
      </c>
      <c r="K490" s="204">
        <f>SUM(I490:J490)</f>
        <v>81000</v>
      </c>
      <c r="L490" s="198">
        <v>0</v>
      </c>
      <c r="M490" s="198">
        <v>9000</v>
      </c>
      <c r="N490" s="204">
        <f>SUM(L490:M490)</f>
        <v>9000</v>
      </c>
      <c r="O490" s="201" t="s">
        <v>2155</v>
      </c>
    </row>
    <row r="491" spans="1:15">
      <c r="A491" s="210"/>
      <c r="B491" s="210"/>
      <c r="C491" s="98" t="s">
        <v>1970</v>
      </c>
      <c r="D491" s="113">
        <v>15000</v>
      </c>
      <c r="E491" s="216"/>
      <c r="F491" s="199"/>
      <c r="G491" s="199"/>
      <c r="H491" s="206"/>
      <c r="I491" s="199"/>
      <c r="J491" s="199"/>
      <c r="K491" s="206"/>
      <c r="L491" s="199"/>
      <c r="M491" s="199"/>
      <c r="N491" s="206"/>
      <c r="O491" s="202"/>
    </row>
    <row r="492" spans="1:15">
      <c r="A492" s="210"/>
      <c r="B492" s="210"/>
      <c r="C492" s="98" t="s">
        <v>2114</v>
      </c>
      <c r="D492" s="113">
        <v>25000</v>
      </c>
      <c r="E492" s="216"/>
      <c r="F492" s="199"/>
      <c r="G492" s="199"/>
      <c r="H492" s="206"/>
      <c r="I492" s="199"/>
      <c r="J492" s="199"/>
      <c r="K492" s="206"/>
      <c r="L492" s="199"/>
      <c r="M492" s="199"/>
      <c r="N492" s="206"/>
      <c r="O492" s="202"/>
    </row>
    <row r="493" spans="1:15">
      <c r="A493" s="210"/>
      <c r="B493" s="210"/>
      <c r="C493" s="98" t="s">
        <v>1971</v>
      </c>
      <c r="D493" s="113">
        <v>10000</v>
      </c>
      <c r="E493" s="216"/>
      <c r="F493" s="199"/>
      <c r="G493" s="199"/>
      <c r="H493" s="206"/>
      <c r="I493" s="199"/>
      <c r="J493" s="199"/>
      <c r="K493" s="206"/>
      <c r="L493" s="199"/>
      <c r="M493" s="199"/>
      <c r="N493" s="206"/>
      <c r="O493" s="202"/>
    </row>
    <row r="494" spans="1:15">
      <c r="A494" s="210"/>
      <c r="B494" s="210"/>
      <c r="C494" s="98" t="s">
        <v>48</v>
      </c>
      <c r="D494" s="113">
        <v>13500</v>
      </c>
      <c r="E494" s="216"/>
      <c r="F494" s="199"/>
      <c r="G494" s="199"/>
      <c r="H494" s="206"/>
      <c r="I494" s="199"/>
      <c r="J494" s="199"/>
      <c r="K494" s="206"/>
      <c r="L494" s="199"/>
      <c r="M494" s="199"/>
      <c r="N494" s="206"/>
      <c r="O494" s="202"/>
    </row>
    <row r="495" spans="1:15">
      <c r="A495" s="210"/>
      <c r="B495" s="210"/>
      <c r="C495" s="98" t="s">
        <v>1972</v>
      </c>
      <c r="D495" s="113">
        <v>12000</v>
      </c>
      <c r="E495" s="216"/>
      <c r="F495" s="199"/>
      <c r="G495" s="199"/>
      <c r="H495" s="206"/>
      <c r="I495" s="199"/>
      <c r="J495" s="199"/>
      <c r="K495" s="206"/>
      <c r="L495" s="199"/>
      <c r="M495" s="199"/>
      <c r="N495" s="206"/>
      <c r="O495" s="202"/>
    </row>
    <row r="496" spans="1:15">
      <c r="A496" s="210"/>
      <c r="B496" s="210"/>
      <c r="C496" s="98" t="s">
        <v>2115</v>
      </c>
      <c r="D496" s="113">
        <v>20000</v>
      </c>
      <c r="E496" s="216"/>
      <c r="F496" s="200"/>
      <c r="G496" s="200"/>
      <c r="H496" s="205"/>
      <c r="I496" s="200"/>
      <c r="J496" s="200"/>
      <c r="K496" s="205"/>
      <c r="L496" s="200"/>
      <c r="M496" s="200"/>
      <c r="N496" s="205"/>
      <c r="O496" s="203"/>
    </row>
    <row r="497" spans="1:15" ht="63">
      <c r="A497" s="210"/>
      <c r="B497" s="210"/>
      <c r="C497" s="98" t="s">
        <v>2113</v>
      </c>
      <c r="D497" s="113">
        <v>9000</v>
      </c>
      <c r="E497" s="217"/>
      <c r="F497" s="101">
        <v>9000</v>
      </c>
      <c r="G497" s="101">
        <v>0</v>
      </c>
      <c r="H497" s="74">
        <f>SUM(F497:G497)</f>
        <v>9000</v>
      </c>
      <c r="I497" s="101">
        <v>8100</v>
      </c>
      <c r="J497" s="101">
        <v>0</v>
      </c>
      <c r="K497" s="74">
        <f>SUM(I497:J497)</f>
        <v>8100</v>
      </c>
      <c r="L497" s="101">
        <v>900</v>
      </c>
      <c r="M497" s="101">
        <v>0</v>
      </c>
      <c r="N497" s="74">
        <f>SUM(L497:M497)</f>
        <v>900</v>
      </c>
      <c r="O497" s="98" t="s">
        <v>2132</v>
      </c>
    </row>
    <row r="498" spans="1:15">
      <c r="A498" s="211"/>
      <c r="B498" s="211"/>
      <c r="C498" s="1" t="s">
        <v>1</v>
      </c>
      <c r="D498" s="115">
        <f>SUM(D490:D497)</f>
        <v>127500</v>
      </c>
      <c r="E498" s="39">
        <f t="shared" ref="E498:K498" si="104">SUM(E490:E497)</f>
        <v>100000</v>
      </c>
      <c r="F498" s="39">
        <f t="shared" si="104"/>
        <v>9000</v>
      </c>
      <c r="G498" s="39">
        <f t="shared" si="104"/>
        <v>90000</v>
      </c>
      <c r="H498" s="39">
        <f t="shared" si="104"/>
        <v>99000</v>
      </c>
      <c r="I498" s="39">
        <f t="shared" si="104"/>
        <v>8100</v>
      </c>
      <c r="J498" s="39">
        <f t="shared" si="104"/>
        <v>81000</v>
      </c>
      <c r="K498" s="39">
        <f t="shared" si="104"/>
        <v>89100</v>
      </c>
      <c r="L498" s="39">
        <f>SUM(L490:L497)</f>
        <v>900</v>
      </c>
      <c r="M498" s="39">
        <f>SUM(M490:M497)</f>
        <v>9000</v>
      </c>
      <c r="N498" s="39">
        <f>SUM(N490:N497)</f>
        <v>9900</v>
      </c>
      <c r="O498" s="131"/>
    </row>
    <row r="499" spans="1:15">
      <c r="A499" s="209">
        <v>45</v>
      </c>
      <c r="B499" s="209" t="s">
        <v>1973</v>
      </c>
      <c r="C499" s="98" t="s">
        <v>1974</v>
      </c>
      <c r="D499" s="114">
        <v>495000</v>
      </c>
      <c r="E499" s="215">
        <v>500000</v>
      </c>
      <c r="F499" s="198">
        <v>0</v>
      </c>
      <c r="G499" s="198">
        <v>300000</v>
      </c>
      <c r="H499" s="204">
        <f>SUM(F499:G499)</f>
        <v>300000</v>
      </c>
      <c r="I499" s="198">
        <v>0</v>
      </c>
      <c r="J499" s="198">
        <v>270000</v>
      </c>
      <c r="K499" s="204">
        <f>SUM(I499:J499)</f>
        <v>270000</v>
      </c>
      <c r="L499" s="198">
        <v>0</v>
      </c>
      <c r="M499" s="198">
        <v>30000</v>
      </c>
      <c r="N499" s="204">
        <f>SUM(L499:M499)</f>
        <v>30000</v>
      </c>
      <c r="O499" s="201" t="s">
        <v>2148</v>
      </c>
    </row>
    <row r="500" spans="1:15">
      <c r="A500" s="210"/>
      <c r="B500" s="210"/>
      <c r="C500" s="98" t="s">
        <v>1757</v>
      </c>
      <c r="D500" s="114">
        <v>198000</v>
      </c>
      <c r="E500" s="261"/>
      <c r="F500" s="200"/>
      <c r="G500" s="200"/>
      <c r="H500" s="205"/>
      <c r="I500" s="200"/>
      <c r="J500" s="200"/>
      <c r="K500" s="205"/>
      <c r="L500" s="200"/>
      <c r="M500" s="200"/>
      <c r="N500" s="205"/>
      <c r="O500" s="203"/>
    </row>
    <row r="501" spans="1:15" ht="31.5">
      <c r="A501" s="210"/>
      <c r="B501" s="210"/>
      <c r="C501" s="64" t="s">
        <v>1328</v>
      </c>
      <c r="D501" s="114">
        <v>11580</v>
      </c>
      <c r="E501" s="40">
        <v>0</v>
      </c>
      <c r="F501" s="101">
        <v>0</v>
      </c>
      <c r="G501" s="101">
        <v>0</v>
      </c>
      <c r="H501" s="74">
        <v>0</v>
      </c>
      <c r="I501" s="101">
        <v>0</v>
      </c>
      <c r="J501" s="101">
        <v>0</v>
      </c>
      <c r="K501" s="74">
        <f>SUM(I501:J501)</f>
        <v>0</v>
      </c>
      <c r="L501" s="101">
        <v>0</v>
      </c>
      <c r="M501" s="101">
        <v>0</v>
      </c>
      <c r="N501" s="74">
        <f>SUM(L501:M501)</f>
        <v>0</v>
      </c>
      <c r="O501" s="98" t="s">
        <v>2046</v>
      </c>
    </row>
    <row r="502" spans="1:15">
      <c r="A502" s="211"/>
      <c r="B502" s="211"/>
      <c r="C502" s="1" t="s">
        <v>1</v>
      </c>
      <c r="D502" s="115">
        <f t="shared" ref="D502:K502" si="105">SUM(D499:D501)</f>
        <v>704580</v>
      </c>
      <c r="E502" s="39">
        <f t="shared" si="105"/>
        <v>500000</v>
      </c>
      <c r="F502" s="2">
        <f t="shared" si="105"/>
        <v>0</v>
      </c>
      <c r="G502" s="2">
        <f t="shared" si="105"/>
        <v>300000</v>
      </c>
      <c r="H502" s="2">
        <f t="shared" si="105"/>
        <v>300000</v>
      </c>
      <c r="I502" s="2">
        <f t="shared" si="105"/>
        <v>0</v>
      </c>
      <c r="J502" s="2">
        <f t="shared" si="105"/>
        <v>270000</v>
      </c>
      <c r="K502" s="2">
        <f t="shared" si="105"/>
        <v>270000</v>
      </c>
      <c r="L502" s="2">
        <f>SUM(L499:L501)</f>
        <v>0</v>
      </c>
      <c r="M502" s="2">
        <f>SUM(M499:M501)</f>
        <v>30000</v>
      </c>
      <c r="N502" s="2">
        <f>SUM(N499:N501)</f>
        <v>30000</v>
      </c>
      <c r="O502" s="131"/>
    </row>
    <row r="503" spans="1:15">
      <c r="A503" s="209">
        <v>46</v>
      </c>
      <c r="B503" s="209" t="s">
        <v>1975</v>
      </c>
      <c r="C503" s="98" t="s">
        <v>1976</v>
      </c>
      <c r="D503" s="114">
        <v>20000</v>
      </c>
      <c r="E503" s="103">
        <v>20000</v>
      </c>
      <c r="F503" s="101">
        <v>0</v>
      </c>
      <c r="G503" s="101">
        <v>20000</v>
      </c>
      <c r="H503" s="74">
        <f>SUM(F503:G503)</f>
        <v>20000</v>
      </c>
      <c r="I503" s="101">
        <v>0</v>
      </c>
      <c r="J503" s="101">
        <v>18000</v>
      </c>
      <c r="K503" s="74">
        <f>SUM(I503:J503)</f>
        <v>18000</v>
      </c>
      <c r="L503" s="101">
        <v>0</v>
      </c>
      <c r="M503" s="101">
        <v>2000</v>
      </c>
      <c r="N503" s="74">
        <f>SUM(L503:M503)</f>
        <v>2000</v>
      </c>
      <c r="O503" s="98"/>
    </row>
    <row r="504" spans="1:15">
      <c r="A504" s="210"/>
      <c r="B504" s="210"/>
      <c r="C504" s="98" t="s">
        <v>1977</v>
      </c>
      <c r="D504" s="114">
        <v>10900</v>
      </c>
      <c r="E504" s="103">
        <v>10900</v>
      </c>
      <c r="F504" s="101">
        <v>0</v>
      </c>
      <c r="G504" s="101">
        <v>10000</v>
      </c>
      <c r="H504" s="74">
        <f>SUM(F504:G504)</f>
        <v>10000</v>
      </c>
      <c r="I504" s="101">
        <v>0</v>
      </c>
      <c r="J504" s="101">
        <v>9000</v>
      </c>
      <c r="K504" s="74">
        <f>SUM(I504:J504)</f>
        <v>9000</v>
      </c>
      <c r="L504" s="101">
        <v>0</v>
      </c>
      <c r="M504" s="101">
        <v>1000</v>
      </c>
      <c r="N504" s="74">
        <f>SUM(L504:M504)</f>
        <v>1000</v>
      </c>
      <c r="O504" s="98"/>
    </row>
    <row r="505" spans="1:15">
      <c r="A505" s="210"/>
      <c r="B505" s="210"/>
      <c r="C505" s="98" t="s">
        <v>76</v>
      </c>
      <c r="D505" s="114">
        <v>3300</v>
      </c>
      <c r="E505" s="103">
        <v>3300</v>
      </c>
      <c r="F505" s="101">
        <v>3300</v>
      </c>
      <c r="G505" s="101">
        <v>0</v>
      </c>
      <c r="H505" s="74">
        <f>SUM(F505:G505)</f>
        <v>3300</v>
      </c>
      <c r="I505" s="101">
        <v>2970</v>
      </c>
      <c r="J505" s="101">
        <v>0</v>
      </c>
      <c r="K505" s="74">
        <f>SUM(I505:J505)</f>
        <v>2970</v>
      </c>
      <c r="L505" s="101">
        <v>330</v>
      </c>
      <c r="M505" s="101">
        <v>0</v>
      </c>
      <c r="N505" s="74">
        <f>SUM(L505:M505)</f>
        <v>330</v>
      </c>
      <c r="O505" s="98"/>
    </row>
    <row r="506" spans="1:15">
      <c r="A506" s="210"/>
      <c r="B506" s="210"/>
      <c r="C506" s="98" t="s">
        <v>1978</v>
      </c>
      <c r="D506" s="114">
        <v>3580</v>
      </c>
      <c r="E506" s="103">
        <v>3580</v>
      </c>
      <c r="F506" s="198">
        <v>15000</v>
      </c>
      <c r="G506" s="198">
        <v>0</v>
      </c>
      <c r="H506" s="204">
        <f>SUM(F506:G506)</f>
        <v>15000</v>
      </c>
      <c r="I506" s="198">
        <v>13500</v>
      </c>
      <c r="J506" s="198">
        <v>0</v>
      </c>
      <c r="K506" s="204">
        <f>SUM(I506:J506)</f>
        <v>13500</v>
      </c>
      <c r="L506" s="198">
        <v>1500</v>
      </c>
      <c r="M506" s="198">
        <v>0</v>
      </c>
      <c r="N506" s="204">
        <f>SUM(L506:M506)</f>
        <v>1500</v>
      </c>
      <c r="O506" s="201"/>
    </row>
    <row r="507" spans="1:15">
      <c r="A507" s="210"/>
      <c r="B507" s="210"/>
      <c r="C507" s="98" t="s">
        <v>1979</v>
      </c>
      <c r="D507" s="114">
        <v>9900</v>
      </c>
      <c r="E507" s="103">
        <v>9900</v>
      </c>
      <c r="F507" s="199"/>
      <c r="G507" s="199"/>
      <c r="H507" s="206"/>
      <c r="I507" s="199"/>
      <c r="J507" s="199"/>
      <c r="K507" s="206"/>
      <c r="L507" s="199"/>
      <c r="M507" s="199"/>
      <c r="N507" s="206"/>
      <c r="O507" s="202"/>
    </row>
    <row r="508" spans="1:15">
      <c r="A508" s="210"/>
      <c r="B508" s="210"/>
      <c r="C508" s="98" t="s">
        <v>593</v>
      </c>
      <c r="D508" s="114">
        <v>6510</v>
      </c>
      <c r="E508" s="103">
        <v>6510</v>
      </c>
      <c r="F508" s="200"/>
      <c r="G508" s="200"/>
      <c r="H508" s="205"/>
      <c r="I508" s="200"/>
      <c r="J508" s="200"/>
      <c r="K508" s="205"/>
      <c r="L508" s="200"/>
      <c r="M508" s="200"/>
      <c r="N508" s="205"/>
      <c r="O508" s="203"/>
    </row>
    <row r="509" spans="1:15">
      <c r="A509" s="211"/>
      <c r="B509" s="211"/>
      <c r="C509" s="1" t="s">
        <v>1</v>
      </c>
      <c r="D509" s="115">
        <f t="shared" ref="D509:K509" si="106">SUM(D503:D508)</f>
        <v>54190</v>
      </c>
      <c r="E509" s="39">
        <f t="shared" si="106"/>
        <v>54190</v>
      </c>
      <c r="F509" s="2">
        <f t="shared" si="106"/>
        <v>18300</v>
      </c>
      <c r="G509" s="2">
        <f t="shared" si="106"/>
        <v>30000</v>
      </c>
      <c r="H509" s="2">
        <f t="shared" si="106"/>
        <v>48300</v>
      </c>
      <c r="I509" s="2">
        <f t="shared" si="106"/>
        <v>16470</v>
      </c>
      <c r="J509" s="2">
        <f t="shared" si="106"/>
        <v>27000</v>
      </c>
      <c r="K509" s="2">
        <f t="shared" si="106"/>
        <v>43470</v>
      </c>
      <c r="L509" s="2">
        <f>SUM(L503:L508)</f>
        <v>1830</v>
      </c>
      <c r="M509" s="2">
        <f>SUM(M503:M508)</f>
        <v>3000</v>
      </c>
      <c r="N509" s="2">
        <f>SUM(N503:N508)</f>
        <v>4830</v>
      </c>
      <c r="O509" s="131"/>
    </row>
    <row r="510" spans="1:15" ht="31.5">
      <c r="A510" s="209">
        <v>47</v>
      </c>
      <c r="B510" s="209" t="s">
        <v>1980</v>
      </c>
      <c r="C510" s="98" t="s">
        <v>1981</v>
      </c>
      <c r="D510" s="114">
        <v>7500</v>
      </c>
      <c r="E510" s="215">
        <v>300000</v>
      </c>
      <c r="F510" s="198">
        <v>0</v>
      </c>
      <c r="G510" s="198">
        <v>300000</v>
      </c>
      <c r="H510" s="204">
        <f>SUM(F510:G510)</f>
        <v>300000</v>
      </c>
      <c r="I510" s="198">
        <v>0</v>
      </c>
      <c r="J510" s="198">
        <v>270000</v>
      </c>
      <c r="K510" s="204">
        <f>SUM(I510:J510)</f>
        <v>270000</v>
      </c>
      <c r="L510" s="198">
        <v>0</v>
      </c>
      <c r="M510" s="198">
        <v>30000</v>
      </c>
      <c r="N510" s="204">
        <f>SUM(L510:M510)</f>
        <v>30000</v>
      </c>
      <c r="O510" s="201"/>
    </row>
    <row r="511" spans="1:15">
      <c r="A511" s="210"/>
      <c r="B511" s="210"/>
      <c r="C511" s="98" t="s">
        <v>1982</v>
      </c>
      <c r="D511" s="114">
        <v>95610</v>
      </c>
      <c r="E511" s="216"/>
      <c r="F511" s="199"/>
      <c r="G511" s="199"/>
      <c r="H511" s="206"/>
      <c r="I511" s="199"/>
      <c r="J511" s="199"/>
      <c r="K511" s="206"/>
      <c r="L511" s="199"/>
      <c r="M511" s="199"/>
      <c r="N511" s="206"/>
      <c r="O511" s="202"/>
    </row>
    <row r="512" spans="1:15">
      <c r="A512" s="210"/>
      <c r="B512" s="210"/>
      <c r="C512" s="98" t="s">
        <v>1983</v>
      </c>
      <c r="D512" s="114">
        <v>62500</v>
      </c>
      <c r="E512" s="216"/>
      <c r="F512" s="199"/>
      <c r="G512" s="199"/>
      <c r="H512" s="206"/>
      <c r="I512" s="199"/>
      <c r="J512" s="199"/>
      <c r="K512" s="206"/>
      <c r="L512" s="199"/>
      <c r="M512" s="199"/>
      <c r="N512" s="206"/>
      <c r="O512" s="202"/>
    </row>
    <row r="513" spans="1:15">
      <c r="A513" s="210"/>
      <c r="B513" s="210"/>
      <c r="C513" s="98" t="s">
        <v>1984</v>
      </c>
      <c r="D513" s="114">
        <v>62500</v>
      </c>
      <c r="E513" s="216"/>
      <c r="F513" s="199"/>
      <c r="G513" s="199"/>
      <c r="H513" s="206"/>
      <c r="I513" s="199"/>
      <c r="J513" s="199"/>
      <c r="K513" s="206"/>
      <c r="L513" s="199"/>
      <c r="M513" s="199"/>
      <c r="N513" s="206"/>
      <c r="O513" s="202"/>
    </row>
    <row r="514" spans="1:15" ht="31.5">
      <c r="A514" s="210"/>
      <c r="B514" s="210"/>
      <c r="C514" s="98" t="s">
        <v>1985</v>
      </c>
      <c r="D514" s="114">
        <v>37500</v>
      </c>
      <c r="E514" s="216"/>
      <c r="F514" s="199"/>
      <c r="G514" s="199"/>
      <c r="H514" s="206"/>
      <c r="I514" s="199"/>
      <c r="J514" s="199"/>
      <c r="K514" s="206"/>
      <c r="L514" s="199"/>
      <c r="M514" s="199"/>
      <c r="N514" s="206"/>
      <c r="O514" s="202"/>
    </row>
    <row r="515" spans="1:15">
      <c r="A515" s="210"/>
      <c r="B515" s="210"/>
      <c r="C515" s="98" t="s">
        <v>1986</v>
      </c>
      <c r="D515" s="114">
        <v>40500</v>
      </c>
      <c r="E515" s="216"/>
      <c r="F515" s="199"/>
      <c r="G515" s="199"/>
      <c r="H515" s="206"/>
      <c r="I515" s="199"/>
      <c r="J515" s="199"/>
      <c r="K515" s="206"/>
      <c r="L515" s="199"/>
      <c r="M515" s="199"/>
      <c r="N515" s="206"/>
      <c r="O515" s="202"/>
    </row>
    <row r="516" spans="1:15">
      <c r="A516" s="210"/>
      <c r="B516" s="210"/>
      <c r="C516" s="98" t="s">
        <v>1987</v>
      </c>
      <c r="D516" s="114">
        <v>7500</v>
      </c>
      <c r="E516" s="216"/>
      <c r="F516" s="199"/>
      <c r="G516" s="199"/>
      <c r="H516" s="206"/>
      <c r="I516" s="199"/>
      <c r="J516" s="199"/>
      <c r="K516" s="206"/>
      <c r="L516" s="199"/>
      <c r="M516" s="199"/>
      <c r="N516" s="206"/>
      <c r="O516" s="202"/>
    </row>
    <row r="517" spans="1:15">
      <c r="A517" s="210"/>
      <c r="B517" s="210"/>
      <c r="C517" s="98" t="s">
        <v>1213</v>
      </c>
      <c r="D517" s="114">
        <v>7200</v>
      </c>
      <c r="E517" s="217"/>
      <c r="F517" s="200"/>
      <c r="G517" s="200"/>
      <c r="H517" s="205"/>
      <c r="I517" s="200"/>
      <c r="J517" s="200"/>
      <c r="K517" s="205"/>
      <c r="L517" s="200"/>
      <c r="M517" s="200"/>
      <c r="N517" s="205"/>
      <c r="O517" s="203"/>
    </row>
    <row r="518" spans="1:15">
      <c r="A518" s="210"/>
      <c r="B518" s="210"/>
      <c r="C518" s="98" t="s">
        <v>1988</v>
      </c>
      <c r="D518" s="114">
        <v>22500</v>
      </c>
      <c r="E518" s="215">
        <v>0</v>
      </c>
      <c r="F518" s="198">
        <v>0</v>
      </c>
      <c r="G518" s="198">
        <v>0</v>
      </c>
      <c r="H518" s="204">
        <f>SUM(F518:G518)</f>
        <v>0</v>
      </c>
      <c r="I518" s="198">
        <v>0</v>
      </c>
      <c r="J518" s="198">
        <v>0</v>
      </c>
      <c r="K518" s="204">
        <f>SUM(I518:J518)</f>
        <v>0</v>
      </c>
      <c r="L518" s="198">
        <v>0</v>
      </c>
      <c r="M518" s="198">
        <v>0</v>
      </c>
      <c r="N518" s="204">
        <f>SUM(L518:M518)</f>
        <v>0</v>
      </c>
      <c r="O518" s="201" t="s">
        <v>2046</v>
      </c>
    </row>
    <row r="519" spans="1:15">
      <c r="A519" s="210"/>
      <c r="B519" s="210"/>
      <c r="C519" s="98" t="s">
        <v>1989</v>
      </c>
      <c r="D519" s="114">
        <v>1800</v>
      </c>
      <c r="E519" s="216"/>
      <c r="F519" s="199"/>
      <c r="G519" s="199"/>
      <c r="H519" s="206"/>
      <c r="I519" s="199"/>
      <c r="J519" s="199"/>
      <c r="K519" s="206"/>
      <c r="L519" s="199"/>
      <c r="M519" s="199"/>
      <c r="N519" s="206"/>
      <c r="O519" s="202"/>
    </row>
    <row r="520" spans="1:15">
      <c r="A520" s="210"/>
      <c r="B520" s="210"/>
      <c r="C520" s="98" t="s">
        <v>1990</v>
      </c>
      <c r="D520" s="114">
        <v>27000</v>
      </c>
      <c r="E520" s="217"/>
      <c r="F520" s="200"/>
      <c r="G520" s="200"/>
      <c r="H520" s="205"/>
      <c r="I520" s="200"/>
      <c r="J520" s="200"/>
      <c r="K520" s="205"/>
      <c r="L520" s="200"/>
      <c r="M520" s="200"/>
      <c r="N520" s="205"/>
      <c r="O520" s="203"/>
    </row>
    <row r="521" spans="1:15">
      <c r="A521" s="211"/>
      <c r="B521" s="211"/>
      <c r="C521" s="1" t="s">
        <v>1</v>
      </c>
      <c r="D521" s="115">
        <f t="shared" ref="D521:K521" si="107">SUM(D510:D520)</f>
        <v>372110</v>
      </c>
      <c r="E521" s="39">
        <f t="shared" si="107"/>
        <v>300000</v>
      </c>
      <c r="F521" s="2">
        <f t="shared" si="107"/>
        <v>0</v>
      </c>
      <c r="G521" s="2">
        <f t="shared" si="107"/>
        <v>300000</v>
      </c>
      <c r="H521" s="2">
        <f t="shared" si="107"/>
        <v>300000</v>
      </c>
      <c r="I521" s="2">
        <f t="shared" si="107"/>
        <v>0</v>
      </c>
      <c r="J521" s="2">
        <f t="shared" si="107"/>
        <v>270000</v>
      </c>
      <c r="K521" s="2">
        <f t="shared" si="107"/>
        <v>270000</v>
      </c>
      <c r="L521" s="2">
        <f>SUM(L510:L520)</f>
        <v>0</v>
      </c>
      <c r="M521" s="2">
        <f>SUM(M510:M520)</f>
        <v>30000</v>
      </c>
      <c r="N521" s="2">
        <f>SUM(N510:N520)</f>
        <v>30000</v>
      </c>
      <c r="O521" s="131"/>
    </row>
    <row r="522" spans="1:15" ht="31.5">
      <c r="A522" s="209">
        <v>48</v>
      </c>
      <c r="B522" s="262" t="s">
        <v>2000</v>
      </c>
      <c r="C522" s="64" t="s">
        <v>1991</v>
      </c>
      <c r="D522" s="114">
        <v>400000</v>
      </c>
      <c r="E522" s="103">
        <v>200000</v>
      </c>
      <c r="F522" s="101">
        <v>0</v>
      </c>
      <c r="G522" s="101">
        <v>0</v>
      </c>
      <c r="H522" s="74">
        <f>SUM(F522:G522)</f>
        <v>0</v>
      </c>
      <c r="I522" s="101">
        <v>0</v>
      </c>
      <c r="J522" s="101">
        <v>0</v>
      </c>
      <c r="K522" s="74">
        <f>SUM(I522:J522)</f>
        <v>0</v>
      </c>
      <c r="L522" s="101">
        <v>0</v>
      </c>
      <c r="M522" s="101">
        <v>0</v>
      </c>
      <c r="N522" s="74">
        <f>SUM(L522:M522)</f>
        <v>0</v>
      </c>
      <c r="O522" s="201" t="s">
        <v>2122</v>
      </c>
    </row>
    <row r="523" spans="1:15" ht="31.5">
      <c r="A523" s="210"/>
      <c r="B523" s="263"/>
      <c r="C523" s="64" t="s">
        <v>1992</v>
      </c>
      <c r="D523" s="114">
        <v>140000</v>
      </c>
      <c r="E523" s="103">
        <v>140000</v>
      </c>
      <c r="F523" s="101">
        <v>0</v>
      </c>
      <c r="G523" s="101">
        <v>0</v>
      </c>
      <c r="H523" s="74">
        <f>SUM(F523:G523)</f>
        <v>0</v>
      </c>
      <c r="I523" s="101">
        <v>0</v>
      </c>
      <c r="J523" s="101">
        <v>0</v>
      </c>
      <c r="K523" s="74">
        <f>SUM(I523:J523)</f>
        <v>0</v>
      </c>
      <c r="L523" s="101">
        <v>0</v>
      </c>
      <c r="M523" s="101">
        <v>0</v>
      </c>
      <c r="N523" s="74">
        <f>SUM(L523:M523)</f>
        <v>0</v>
      </c>
      <c r="O523" s="202"/>
    </row>
    <row r="524" spans="1:15">
      <c r="A524" s="210"/>
      <c r="B524" s="263"/>
      <c r="C524" s="64" t="s">
        <v>1993</v>
      </c>
      <c r="D524" s="114">
        <v>35000</v>
      </c>
      <c r="E524" s="215">
        <v>0</v>
      </c>
      <c r="F524" s="198">
        <v>0</v>
      </c>
      <c r="G524" s="198">
        <v>0</v>
      </c>
      <c r="H524" s="204">
        <f>SUM(F524:G524)</f>
        <v>0</v>
      </c>
      <c r="I524" s="198">
        <v>0</v>
      </c>
      <c r="J524" s="198">
        <v>0</v>
      </c>
      <c r="K524" s="204">
        <f>SUM(I524:J524)</f>
        <v>0</v>
      </c>
      <c r="L524" s="198">
        <v>0</v>
      </c>
      <c r="M524" s="198">
        <v>0</v>
      </c>
      <c r="N524" s="204">
        <f>SUM(L524:M524)</f>
        <v>0</v>
      </c>
      <c r="O524" s="202"/>
    </row>
    <row r="525" spans="1:15">
      <c r="A525" s="210"/>
      <c r="B525" s="263"/>
      <c r="C525" s="64" t="s">
        <v>1994</v>
      </c>
      <c r="D525" s="114">
        <v>15000</v>
      </c>
      <c r="E525" s="217"/>
      <c r="F525" s="200"/>
      <c r="G525" s="200"/>
      <c r="H525" s="205"/>
      <c r="I525" s="200"/>
      <c r="J525" s="200"/>
      <c r="K525" s="205"/>
      <c r="L525" s="200"/>
      <c r="M525" s="200"/>
      <c r="N525" s="205"/>
      <c r="O525" s="202"/>
    </row>
    <row r="526" spans="1:15">
      <c r="A526" s="210"/>
      <c r="B526" s="263"/>
      <c r="C526" s="64" t="s">
        <v>1995</v>
      </c>
      <c r="D526" s="114">
        <v>128700</v>
      </c>
      <c r="E526" s="103">
        <v>57000</v>
      </c>
      <c r="F526" s="101">
        <v>0</v>
      </c>
      <c r="G526" s="101">
        <v>0</v>
      </c>
      <c r="H526" s="74">
        <f t="shared" ref="H526:H531" si="108">SUM(F526:G526)</f>
        <v>0</v>
      </c>
      <c r="I526" s="101">
        <v>0</v>
      </c>
      <c r="J526" s="101">
        <v>0</v>
      </c>
      <c r="K526" s="74">
        <f t="shared" ref="K526:K531" si="109">SUM(I526:J526)</f>
        <v>0</v>
      </c>
      <c r="L526" s="101">
        <v>0</v>
      </c>
      <c r="M526" s="101">
        <v>0</v>
      </c>
      <c r="N526" s="74">
        <f t="shared" ref="N526:N533" si="110">SUM(L526:M526)</f>
        <v>0</v>
      </c>
      <c r="O526" s="202"/>
    </row>
    <row r="527" spans="1:15">
      <c r="A527" s="210"/>
      <c r="B527" s="263"/>
      <c r="C527" s="64" t="s">
        <v>1996</v>
      </c>
      <c r="D527" s="114">
        <v>20000</v>
      </c>
      <c r="E527" s="103">
        <v>20000</v>
      </c>
      <c r="F527" s="101">
        <v>0</v>
      </c>
      <c r="G527" s="101">
        <v>0</v>
      </c>
      <c r="H527" s="74">
        <f t="shared" si="108"/>
        <v>0</v>
      </c>
      <c r="I527" s="101">
        <v>0</v>
      </c>
      <c r="J527" s="101">
        <v>0</v>
      </c>
      <c r="K527" s="74">
        <f t="shared" si="109"/>
        <v>0</v>
      </c>
      <c r="L527" s="101">
        <v>0</v>
      </c>
      <c r="M527" s="101">
        <v>0</v>
      </c>
      <c r="N527" s="74">
        <f t="shared" si="110"/>
        <v>0</v>
      </c>
      <c r="O527" s="202"/>
    </row>
    <row r="528" spans="1:15">
      <c r="A528" s="210"/>
      <c r="B528" s="263"/>
      <c r="C528" s="64" t="s">
        <v>1997</v>
      </c>
      <c r="D528" s="114">
        <v>20000</v>
      </c>
      <c r="E528" s="103">
        <v>0</v>
      </c>
      <c r="F528" s="101">
        <v>0</v>
      </c>
      <c r="G528" s="101">
        <v>0</v>
      </c>
      <c r="H528" s="74">
        <f t="shared" si="108"/>
        <v>0</v>
      </c>
      <c r="I528" s="101">
        <v>0</v>
      </c>
      <c r="J528" s="101">
        <v>0</v>
      </c>
      <c r="K528" s="74">
        <f t="shared" si="109"/>
        <v>0</v>
      </c>
      <c r="L528" s="101">
        <v>0</v>
      </c>
      <c r="M528" s="101">
        <v>0</v>
      </c>
      <c r="N528" s="74">
        <f t="shared" si="110"/>
        <v>0</v>
      </c>
      <c r="O528" s="202"/>
    </row>
    <row r="529" spans="1:15" ht="31.5">
      <c r="A529" s="210"/>
      <c r="B529" s="263"/>
      <c r="C529" s="64" t="s">
        <v>1998</v>
      </c>
      <c r="D529" s="114">
        <v>1200000</v>
      </c>
      <c r="E529" s="103">
        <v>600000</v>
      </c>
      <c r="F529" s="101"/>
      <c r="G529" s="101"/>
      <c r="H529" s="74">
        <f t="shared" si="108"/>
        <v>0</v>
      </c>
      <c r="I529" s="101"/>
      <c r="J529" s="101"/>
      <c r="K529" s="74">
        <f t="shared" si="109"/>
        <v>0</v>
      </c>
      <c r="L529" s="101"/>
      <c r="M529" s="101"/>
      <c r="N529" s="74">
        <f t="shared" si="110"/>
        <v>0</v>
      </c>
      <c r="O529" s="202"/>
    </row>
    <row r="530" spans="1:15">
      <c r="A530" s="210"/>
      <c r="B530" s="263"/>
      <c r="C530" s="64" t="s">
        <v>1999</v>
      </c>
      <c r="D530" s="114">
        <v>240000</v>
      </c>
      <c r="E530" s="103">
        <v>240000</v>
      </c>
      <c r="F530" s="101"/>
      <c r="G530" s="101"/>
      <c r="H530" s="74">
        <f t="shared" si="108"/>
        <v>0</v>
      </c>
      <c r="I530" s="101"/>
      <c r="J530" s="101"/>
      <c r="K530" s="74">
        <f t="shared" si="109"/>
        <v>0</v>
      </c>
      <c r="L530" s="101"/>
      <c r="M530" s="101"/>
      <c r="N530" s="74">
        <f t="shared" si="110"/>
        <v>0</v>
      </c>
      <c r="O530" s="202"/>
    </row>
    <row r="531" spans="1:15" ht="31.5">
      <c r="A531" s="210"/>
      <c r="B531" s="263"/>
      <c r="C531" s="64" t="s">
        <v>2001</v>
      </c>
      <c r="D531" s="114">
        <v>160000</v>
      </c>
      <c r="E531" s="103">
        <v>0</v>
      </c>
      <c r="F531" s="101">
        <v>0</v>
      </c>
      <c r="G531" s="101">
        <v>0</v>
      </c>
      <c r="H531" s="74">
        <f t="shared" si="108"/>
        <v>0</v>
      </c>
      <c r="I531" s="101">
        <v>0</v>
      </c>
      <c r="J531" s="101">
        <v>0</v>
      </c>
      <c r="K531" s="74">
        <f t="shared" si="109"/>
        <v>0</v>
      </c>
      <c r="L531" s="101">
        <v>0</v>
      </c>
      <c r="M531" s="101">
        <v>0</v>
      </c>
      <c r="N531" s="74">
        <f t="shared" si="110"/>
        <v>0</v>
      </c>
      <c r="O531" s="202"/>
    </row>
    <row r="532" spans="1:15" ht="31.5">
      <c r="A532" s="210"/>
      <c r="B532" s="263"/>
      <c r="C532" s="64" t="s">
        <v>2002</v>
      </c>
      <c r="D532" s="114">
        <v>303312</v>
      </c>
      <c r="E532" s="103">
        <v>303312</v>
      </c>
      <c r="F532" s="101"/>
      <c r="G532" s="101"/>
      <c r="H532" s="74">
        <f t="shared" ref="H532:H537" si="111">SUM(F532:G532)</f>
        <v>0</v>
      </c>
      <c r="I532" s="101"/>
      <c r="J532" s="101"/>
      <c r="K532" s="74">
        <f t="shared" ref="K532:K537" si="112">SUM(I532:J532)</f>
        <v>0</v>
      </c>
      <c r="L532" s="101"/>
      <c r="M532" s="101"/>
      <c r="N532" s="74">
        <f t="shared" si="110"/>
        <v>0</v>
      </c>
      <c r="O532" s="202"/>
    </row>
    <row r="533" spans="1:15">
      <c r="A533" s="210"/>
      <c r="B533" s="263"/>
      <c r="C533" s="64" t="s">
        <v>2003</v>
      </c>
      <c r="D533" s="114">
        <v>85750</v>
      </c>
      <c r="E533" s="215">
        <v>0</v>
      </c>
      <c r="F533" s="198">
        <v>0</v>
      </c>
      <c r="G533" s="198">
        <v>0</v>
      </c>
      <c r="H533" s="204">
        <f t="shared" si="111"/>
        <v>0</v>
      </c>
      <c r="I533" s="198">
        <v>0</v>
      </c>
      <c r="J533" s="198">
        <v>0</v>
      </c>
      <c r="K533" s="204">
        <f t="shared" si="112"/>
        <v>0</v>
      </c>
      <c r="L533" s="198">
        <v>0</v>
      </c>
      <c r="M533" s="198">
        <v>0</v>
      </c>
      <c r="N533" s="204">
        <f t="shared" si="110"/>
        <v>0</v>
      </c>
      <c r="O533" s="202"/>
    </row>
    <row r="534" spans="1:15">
      <c r="A534" s="210"/>
      <c r="B534" s="263"/>
      <c r="C534" s="64" t="s">
        <v>2004</v>
      </c>
      <c r="D534" s="114">
        <v>10000</v>
      </c>
      <c r="E534" s="216"/>
      <c r="F534" s="199"/>
      <c r="G534" s="199"/>
      <c r="H534" s="206"/>
      <c r="I534" s="199"/>
      <c r="J534" s="199"/>
      <c r="K534" s="206"/>
      <c r="L534" s="199"/>
      <c r="M534" s="199"/>
      <c r="N534" s="206"/>
      <c r="O534" s="202"/>
    </row>
    <row r="535" spans="1:15">
      <c r="A535" s="210"/>
      <c r="B535" s="263"/>
      <c r="C535" s="64" t="s">
        <v>2005</v>
      </c>
      <c r="D535" s="114">
        <v>10000</v>
      </c>
      <c r="E535" s="217"/>
      <c r="F535" s="200"/>
      <c r="G535" s="200"/>
      <c r="H535" s="205"/>
      <c r="I535" s="200"/>
      <c r="J535" s="200"/>
      <c r="K535" s="205"/>
      <c r="L535" s="200"/>
      <c r="M535" s="200"/>
      <c r="N535" s="205"/>
      <c r="O535" s="202"/>
    </row>
    <row r="536" spans="1:15">
      <c r="A536" s="210"/>
      <c r="B536" s="263"/>
      <c r="C536" s="64" t="s">
        <v>2006</v>
      </c>
      <c r="D536" s="114">
        <v>1000000</v>
      </c>
      <c r="E536" s="103">
        <v>1000000</v>
      </c>
      <c r="F536" s="101">
        <v>0</v>
      </c>
      <c r="G536" s="101">
        <v>0</v>
      </c>
      <c r="H536" s="74">
        <f t="shared" si="111"/>
        <v>0</v>
      </c>
      <c r="I536" s="101">
        <v>0</v>
      </c>
      <c r="J536" s="101">
        <v>0</v>
      </c>
      <c r="K536" s="74">
        <f t="shared" si="112"/>
        <v>0</v>
      </c>
      <c r="L536" s="101">
        <v>0</v>
      </c>
      <c r="M536" s="101">
        <v>0</v>
      </c>
      <c r="N536" s="74">
        <f>SUM(L536:M536)</f>
        <v>0</v>
      </c>
      <c r="O536" s="202"/>
    </row>
    <row r="537" spans="1:15">
      <c r="A537" s="210"/>
      <c r="B537" s="263"/>
      <c r="C537" s="64" t="s">
        <v>2007</v>
      </c>
      <c r="D537" s="114">
        <v>50400</v>
      </c>
      <c r="E537" s="215">
        <v>0</v>
      </c>
      <c r="F537" s="198">
        <v>0</v>
      </c>
      <c r="G537" s="198">
        <v>0</v>
      </c>
      <c r="H537" s="204">
        <f t="shared" si="111"/>
        <v>0</v>
      </c>
      <c r="I537" s="198">
        <v>0</v>
      </c>
      <c r="J537" s="198">
        <v>0</v>
      </c>
      <c r="K537" s="204">
        <f t="shared" si="112"/>
        <v>0</v>
      </c>
      <c r="L537" s="198">
        <v>0</v>
      </c>
      <c r="M537" s="198">
        <v>0</v>
      </c>
      <c r="N537" s="204">
        <f>SUM(L537:M537)</f>
        <v>0</v>
      </c>
      <c r="O537" s="202"/>
    </row>
    <row r="538" spans="1:15">
      <c r="A538" s="210"/>
      <c r="B538" s="263"/>
      <c r="C538" s="64" t="s">
        <v>2008</v>
      </c>
      <c r="D538" s="114">
        <v>31920</v>
      </c>
      <c r="E538" s="216"/>
      <c r="F538" s="199"/>
      <c r="G538" s="199"/>
      <c r="H538" s="206"/>
      <c r="I538" s="199"/>
      <c r="J538" s="199"/>
      <c r="K538" s="206"/>
      <c r="L538" s="199"/>
      <c r="M538" s="199"/>
      <c r="N538" s="206"/>
      <c r="O538" s="202"/>
    </row>
    <row r="539" spans="1:15">
      <c r="A539" s="210"/>
      <c r="B539" s="263"/>
      <c r="C539" s="64" t="s">
        <v>2009</v>
      </c>
      <c r="D539" s="114">
        <v>45360</v>
      </c>
      <c r="E539" s="216"/>
      <c r="F539" s="199"/>
      <c r="G539" s="199"/>
      <c r="H539" s="206"/>
      <c r="I539" s="199"/>
      <c r="J539" s="199"/>
      <c r="K539" s="206"/>
      <c r="L539" s="199"/>
      <c r="M539" s="199"/>
      <c r="N539" s="206"/>
      <c r="O539" s="202"/>
    </row>
    <row r="540" spans="1:15">
      <c r="A540" s="210"/>
      <c r="B540" s="263"/>
      <c r="C540" s="64" t="s">
        <v>2010</v>
      </c>
      <c r="D540" s="114">
        <v>75000</v>
      </c>
      <c r="E540" s="216"/>
      <c r="F540" s="199"/>
      <c r="G540" s="199"/>
      <c r="H540" s="206"/>
      <c r="I540" s="199"/>
      <c r="J540" s="199"/>
      <c r="K540" s="206"/>
      <c r="L540" s="199"/>
      <c r="M540" s="199"/>
      <c r="N540" s="206"/>
      <c r="O540" s="202"/>
    </row>
    <row r="541" spans="1:15">
      <c r="A541" s="210"/>
      <c r="B541" s="263"/>
      <c r="C541" s="64" t="s">
        <v>2011</v>
      </c>
      <c r="D541" s="114">
        <v>86000</v>
      </c>
      <c r="E541" s="216"/>
      <c r="F541" s="199"/>
      <c r="G541" s="199"/>
      <c r="H541" s="206"/>
      <c r="I541" s="199"/>
      <c r="J541" s="199"/>
      <c r="K541" s="206"/>
      <c r="L541" s="199"/>
      <c r="M541" s="199"/>
      <c r="N541" s="206"/>
      <c r="O541" s="202"/>
    </row>
    <row r="542" spans="1:15">
      <c r="A542" s="210"/>
      <c r="B542" s="263"/>
      <c r="C542" s="64" t="s">
        <v>2012</v>
      </c>
      <c r="D542" s="114">
        <v>732000</v>
      </c>
      <c r="E542" s="216"/>
      <c r="F542" s="199"/>
      <c r="G542" s="199"/>
      <c r="H542" s="206"/>
      <c r="I542" s="199"/>
      <c r="J542" s="199"/>
      <c r="K542" s="206"/>
      <c r="L542" s="199"/>
      <c r="M542" s="199"/>
      <c r="N542" s="206"/>
      <c r="O542" s="202"/>
    </row>
    <row r="543" spans="1:15" ht="31.5">
      <c r="A543" s="210"/>
      <c r="B543" s="263"/>
      <c r="C543" s="64" t="s">
        <v>2013</v>
      </c>
      <c r="D543" s="114">
        <v>28920</v>
      </c>
      <c r="E543" s="217"/>
      <c r="F543" s="200"/>
      <c r="G543" s="200"/>
      <c r="H543" s="205"/>
      <c r="I543" s="200"/>
      <c r="J543" s="200"/>
      <c r="K543" s="205"/>
      <c r="L543" s="200"/>
      <c r="M543" s="200"/>
      <c r="N543" s="205"/>
      <c r="O543" s="202"/>
    </row>
    <row r="544" spans="1:15" ht="31.5">
      <c r="A544" s="210"/>
      <c r="B544" s="263"/>
      <c r="C544" s="64" t="s">
        <v>2014</v>
      </c>
      <c r="D544" s="114">
        <v>124000</v>
      </c>
      <c r="E544" s="103">
        <v>100000</v>
      </c>
      <c r="F544" s="101">
        <v>0</v>
      </c>
      <c r="G544" s="101">
        <v>0</v>
      </c>
      <c r="H544" s="74">
        <f>SUM(F544:G544)</f>
        <v>0</v>
      </c>
      <c r="I544" s="101">
        <v>0</v>
      </c>
      <c r="J544" s="101">
        <v>0</v>
      </c>
      <c r="K544" s="74">
        <f>SUM(I544:J544)</f>
        <v>0</v>
      </c>
      <c r="L544" s="101">
        <v>0</v>
      </c>
      <c r="M544" s="101">
        <v>0</v>
      </c>
      <c r="N544" s="74">
        <f>SUM(L544:M544)</f>
        <v>0</v>
      </c>
      <c r="O544" s="202"/>
    </row>
    <row r="545" spans="1:15" ht="31.5">
      <c r="A545" s="210"/>
      <c r="B545" s="263"/>
      <c r="C545" s="64" t="s">
        <v>2015</v>
      </c>
      <c r="D545" s="114">
        <v>62000</v>
      </c>
      <c r="E545" s="215">
        <v>0</v>
      </c>
      <c r="F545" s="198">
        <v>0</v>
      </c>
      <c r="G545" s="198">
        <v>0</v>
      </c>
      <c r="H545" s="204">
        <f>SUM(F545:G545)</f>
        <v>0</v>
      </c>
      <c r="I545" s="198">
        <v>0</v>
      </c>
      <c r="J545" s="198">
        <v>0</v>
      </c>
      <c r="K545" s="204">
        <f>SUM(I545:J545)</f>
        <v>0</v>
      </c>
      <c r="L545" s="198">
        <v>0</v>
      </c>
      <c r="M545" s="198">
        <v>0</v>
      </c>
      <c r="N545" s="204">
        <f>SUM(L545:M545)</f>
        <v>0</v>
      </c>
      <c r="O545" s="202"/>
    </row>
    <row r="546" spans="1:15" ht="31.5">
      <c r="A546" s="210"/>
      <c r="B546" s="263"/>
      <c r="C546" s="64" t="s">
        <v>2016</v>
      </c>
      <c r="D546" s="141">
        <v>124000</v>
      </c>
      <c r="E546" s="217"/>
      <c r="F546" s="200"/>
      <c r="G546" s="200"/>
      <c r="H546" s="205"/>
      <c r="I546" s="200"/>
      <c r="J546" s="200"/>
      <c r="K546" s="205"/>
      <c r="L546" s="200"/>
      <c r="M546" s="200"/>
      <c r="N546" s="205"/>
      <c r="O546" s="203"/>
    </row>
    <row r="547" spans="1:15" ht="42.75">
      <c r="A547" s="211"/>
      <c r="B547" s="264"/>
      <c r="C547" s="1" t="s">
        <v>1</v>
      </c>
      <c r="D547" s="115">
        <f t="shared" ref="D547:K547" si="113">SUM(D522:D546)</f>
        <v>5127362</v>
      </c>
      <c r="E547" s="39">
        <f t="shared" si="113"/>
        <v>2660312</v>
      </c>
      <c r="F547" s="97">
        <f t="shared" si="113"/>
        <v>0</v>
      </c>
      <c r="G547" s="97">
        <f t="shared" si="113"/>
        <v>0</v>
      </c>
      <c r="H547" s="97">
        <f t="shared" si="113"/>
        <v>0</v>
      </c>
      <c r="I547" s="97">
        <f t="shared" si="113"/>
        <v>0</v>
      </c>
      <c r="J547" s="97">
        <f t="shared" si="113"/>
        <v>0</v>
      </c>
      <c r="K547" s="97">
        <f t="shared" si="113"/>
        <v>0</v>
      </c>
      <c r="L547" s="97">
        <f>SUM(L522:L546)</f>
        <v>0</v>
      </c>
      <c r="M547" s="97">
        <f>SUM(M522:M546)</f>
        <v>0</v>
      </c>
      <c r="N547" s="97">
        <f>SUM(N522:N546)</f>
        <v>0</v>
      </c>
      <c r="O547" s="133" t="s">
        <v>2140</v>
      </c>
    </row>
    <row r="548" spans="1:15" ht="47.25">
      <c r="A548" s="209">
        <v>49</v>
      </c>
      <c r="B548" s="209" t="s">
        <v>2017</v>
      </c>
      <c r="C548" s="98" t="s">
        <v>2116</v>
      </c>
      <c r="D548" s="113">
        <v>7000</v>
      </c>
      <c r="E548" s="103">
        <v>7000</v>
      </c>
      <c r="F548" s="101">
        <v>3500</v>
      </c>
      <c r="G548" s="101">
        <v>0</v>
      </c>
      <c r="H548" s="74">
        <f>SUM(F548:G548)</f>
        <v>3500</v>
      </c>
      <c r="I548" s="101">
        <v>3150</v>
      </c>
      <c r="J548" s="101">
        <v>0</v>
      </c>
      <c r="K548" s="74">
        <f>SUM(I548:J548)</f>
        <v>3150</v>
      </c>
      <c r="L548" s="101">
        <v>350</v>
      </c>
      <c r="M548" s="101">
        <v>0</v>
      </c>
      <c r="N548" s="74">
        <f>SUM(L548:M548)</f>
        <v>350</v>
      </c>
      <c r="O548" s="98" t="s">
        <v>2117</v>
      </c>
    </row>
    <row r="549" spans="1:15">
      <c r="A549" s="210"/>
      <c r="B549" s="210"/>
      <c r="C549" s="98" t="s">
        <v>2018</v>
      </c>
      <c r="D549" s="113">
        <v>8700</v>
      </c>
      <c r="E549" s="215">
        <v>30000</v>
      </c>
      <c r="F549" s="198">
        <v>0</v>
      </c>
      <c r="G549" s="198">
        <v>30000</v>
      </c>
      <c r="H549" s="204">
        <f>SUM(F549:G549)</f>
        <v>30000</v>
      </c>
      <c r="I549" s="198">
        <v>0</v>
      </c>
      <c r="J549" s="198">
        <v>27000</v>
      </c>
      <c r="K549" s="204">
        <f>SUM(I549:J549)</f>
        <v>27000</v>
      </c>
      <c r="L549" s="198">
        <v>0</v>
      </c>
      <c r="M549" s="198">
        <v>3000</v>
      </c>
      <c r="N549" s="204">
        <f>SUM(L549:M549)</f>
        <v>3000</v>
      </c>
      <c r="O549" s="201" t="s">
        <v>2132</v>
      </c>
    </row>
    <row r="550" spans="1:15">
      <c r="A550" s="210"/>
      <c r="B550" s="210"/>
      <c r="C550" s="98" t="s">
        <v>2019</v>
      </c>
      <c r="D550" s="113">
        <v>2500</v>
      </c>
      <c r="E550" s="216"/>
      <c r="F550" s="199"/>
      <c r="G550" s="199"/>
      <c r="H550" s="206"/>
      <c r="I550" s="199"/>
      <c r="J550" s="199"/>
      <c r="K550" s="206"/>
      <c r="L550" s="199"/>
      <c r="M550" s="199"/>
      <c r="N550" s="206"/>
      <c r="O550" s="202"/>
    </row>
    <row r="551" spans="1:15">
      <c r="A551" s="210"/>
      <c r="B551" s="210"/>
      <c r="C551" s="98" t="s">
        <v>2020</v>
      </c>
      <c r="D551" s="113">
        <v>3000</v>
      </c>
      <c r="E551" s="216"/>
      <c r="F551" s="199"/>
      <c r="G551" s="199"/>
      <c r="H551" s="206"/>
      <c r="I551" s="199"/>
      <c r="J551" s="199"/>
      <c r="K551" s="206"/>
      <c r="L551" s="199"/>
      <c r="M551" s="199"/>
      <c r="N551" s="206"/>
      <c r="O551" s="202"/>
    </row>
    <row r="552" spans="1:15">
      <c r="A552" s="210"/>
      <c r="B552" s="210"/>
      <c r="C552" s="98" t="s">
        <v>2021</v>
      </c>
      <c r="D552" s="113">
        <v>14000</v>
      </c>
      <c r="E552" s="216"/>
      <c r="F552" s="199"/>
      <c r="G552" s="199"/>
      <c r="H552" s="206"/>
      <c r="I552" s="199"/>
      <c r="J552" s="199"/>
      <c r="K552" s="206"/>
      <c r="L552" s="199"/>
      <c r="M552" s="199"/>
      <c r="N552" s="206"/>
      <c r="O552" s="202"/>
    </row>
    <row r="553" spans="1:15">
      <c r="A553" s="210"/>
      <c r="B553" s="210"/>
      <c r="C553" s="98" t="s">
        <v>2022</v>
      </c>
      <c r="D553" s="113">
        <v>4500</v>
      </c>
      <c r="E553" s="216"/>
      <c r="F553" s="199"/>
      <c r="G553" s="199"/>
      <c r="H553" s="206"/>
      <c r="I553" s="199"/>
      <c r="J553" s="199"/>
      <c r="K553" s="206"/>
      <c r="L553" s="199"/>
      <c r="M553" s="199"/>
      <c r="N553" s="206"/>
      <c r="O553" s="202"/>
    </row>
    <row r="554" spans="1:15">
      <c r="A554" s="210"/>
      <c r="B554" s="210"/>
      <c r="C554" s="98" t="s">
        <v>2023</v>
      </c>
      <c r="D554" s="113">
        <v>1635</v>
      </c>
      <c r="E554" s="217"/>
      <c r="F554" s="200"/>
      <c r="G554" s="200"/>
      <c r="H554" s="205"/>
      <c r="I554" s="200"/>
      <c r="J554" s="200"/>
      <c r="K554" s="205"/>
      <c r="L554" s="200"/>
      <c r="M554" s="200"/>
      <c r="N554" s="205"/>
      <c r="O554" s="203"/>
    </row>
    <row r="555" spans="1:15">
      <c r="A555" s="210"/>
      <c r="B555" s="210"/>
      <c r="C555" s="98" t="s">
        <v>694</v>
      </c>
      <c r="D555" s="113">
        <v>44400</v>
      </c>
      <c r="E555" s="103">
        <v>44400</v>
      </c>
      <c r="F555" s="198">
        <v>0</v>
      </c>
      <c r="G555" s="198">
        <v>59000</v>
      </c>
      <c r="H555" s="204">
        <f>SUM(F555:G555)</f>
        <v>59000</v>
      </c>
      <c r="I555" s="198">
        <v>0</v>
      </c>
      <c r="J555" s="198">
        <v>53100</v>
      </c>
      <c r="K555" s="204">
        <f>SUM(I555:J555)</f>
        <v>53100</v>
      </c>
      <c r="L555" s="198">
        <v>0</v>
      </c>
      <c r="M555" s="198">
        <v>5900</v>
      </c>
      <c r="N555" s="204">
        <f>SUM(L555:M555)</f>
        <v>5900</v>
      </c>
      <c r="O555" s="207" t="s">
        <v>2133</v>
      </c>
    </row>
    <row r="556" spans="1:15">
      <c r="A556" s="210"/>
      <c r="B556" s="210"/>
      <c r="C556" s="98" t="s">
        <v>2024</v>
      </c>
      <c r="D556" s="113">
        <v>15000</v>
      </c>
      <c r="E556" s="103">
        <v>15000</v>
      </c>
      <c r="F556" s="200"/>
      <c r="G556" s="200"/>
      <c r="H556" s="205"/>
      <c r="I556" s="200"/>
      <c r="J556" s="200"/>
      <c r="K556" s="205"/>
      <c r="L556" s="200"/>
      <c r="M556" s="200"/>
      <c r="N556" s="205"/>
      <c r="O556" s="208"/>
    </row>
    <row r="557" spans="1:15">
      <c r="A557" s="210"/>
      <c r="B557" s="210"/>
      <c r="C557" s="98" t="s">
        <v>2025</v>
      </c>
      <c r="D557" s="113">
        <v>36850</v>
      </c>
      <c r="E557" s="215">
        <v>0</v>
      </c>
      <c r="F557" s="198">
        <v>0</v>
      </c>
      <c r="G557" s="198">
        <v>0</v>
      </c>
      <c r="H557" s="204">
        <f>SUM(F557:G557)</f>
        <v>0</v>
      </c>
      <c r="I557" s="198">
        <v>0</v>
      </c>
      <c r="J557" s="198">
        <v>0</v>
      </c>
      <c r="K557" s="204">
        <f>SUM(I557:J557)</f>
        <v>0</v>
      </c>
      <c r="L557" s="198">
        <v>0</v>
      </c>
      <c r="M557" s="198">
        <v>0</v>
      </c>
      <c r="N557" s="204">
        <f>SUM(L557:M557)</f>
        <v>0</v>
      </c>
      <c r="O557" s="201" t="s">
        <v>2046</v>
      </c>
    </row>
    <row r="558" spans="1:15">
      <c r="A558" s="210"/>
      <c r="B558" s="210"/>
      <c r="C558" s="98" t="s">
        <v>2026</v>
      </c>
      <c r="D558" s="113">
        <v>19500</v>
      </c>
      <c r="E558" s="216"/>
      <c r="F558" s="199"/>
      <c r="G558" s="199"/>
      <c r="H558" s="206"/>
      <c r="I558" s="199"/>
      <c r="J558" s="199"/>
      <c r="K558" s="206"/>
      <c r="L558" s="199"/>
      <c r="M558" s="199"/>
      <c r="N558" s="206"/>
      <c r="O558" s="202"/>
    </row>
    <row r="559" spans="1:15">
      <c r="A559" s="210"/>
      <c r="B559" s="210"/>
      <c r="C559" s="98" t="s">
        <v>2027</v>
      </c>
      <c r="D559" s="113">
        <v>1900</v>
      </c>
      <c r="E559" s="216"/>
      <c r="F559" s="199"/>
      <c r="G559" s="199"/>
      <c r="H559" s="206"/>
      <c r="I559" s="199"/>
      <c r="J559" s="199"/>
      <c r="K559" s="206"/>
      <c r="L559" s="199"/>
      <c r="M559" s="199"/>
      <c r="N559" s="206"/>
      <c r="O559" s="202"/>
    </row>
    <row r="560" spans="1:15">
      <c r="A560" s="210"/>
      <c r="B560" s="210"/>
      <c r="C560" s="98" t="s">
        <v>988</v>
      </c>
      <c r="D560" s="113">
        <v>26000</v>
      </c>
      <c r="E560" s="216"/>
      <c r="F560" s="199"/>
      <c r="G560" s="199"/>
      <c r="H560" s="206"/>
      <c r="I560" s="199"/>
      <c r="J560" s="199"/>
      <c r="K560" s="206"/>
      <c r="L560" s="199"/>
      <c r="M560" s="199"/>
      <c r="N560" s="206"/>
      <c r="O560" s="202"/>
    </row>
    <row r="561" spans="1:15">
      <c r="A561" s="210"/>
      <c r="B561" s="210"/>
      <c r="C561" s="98" t="s">
        <v>146</v>
      </c>
      <c r="D561" s="113">
        <v>5390</v>
      </c>
      <c r="E561" s="216"/>
      <c r="F561" s="199"/>
      <c r="G561" s="199"/>
      <c r="H561" s="206"/>
      <c r="I561" s="199"/>
      <c r="J561" s="199"/>
      <c r="K561" s="206"/>
      <c r="L561" s="199"/>
      <c r="M561" s="199"/>
      <c r="N561" s="206"/>
      <c r="O561" s="202"/>
    </row>
    <row r="562" spans="1:15">
      <c r="A562" s="210"/>
      <c r="B562" s="210"/>
      <c r="C562" s="98" t="s">
        <v>2028</v>
      </c>
      <c r="D562" s="113">
        <v>3600</v>
      </c>
      <c r="E562" s="216"/>
      <c r="F562" s="199"/>
      <c r="G562" s="199"/>
      <c r="H562" s="206"/>
      <c r="I562" s="199"/>
      <c r="J562" s="199"/>
      <c r="K562" s="206"/>
      <c r="L562" s="199"/>
      <c r="M562" s="199"/>
      <c r="N562" s="206"/>
      <c r="O562" s="202"/>
    </row>
    <row r="563" spans="1:15">
      <c r="A563" s="210"/>
      <c r="B563" s="210"/>
      <c r="C563" s="98" t="s">
        <v>2029</v>
      </c>
      <c r="D563" s="113">
        <v>2850</v>
      </c>
      <c r="E563" s="217"/>
      <c r="F563" s="200"/>
      <c r="G563" s="200"/>
      <c r="H563" s="205"/>
      <c r="I563" s="200"/>
      <c r="J563" s="200"/>
      <c r="K563" s="205"/>
      <c r="L563" s="200"/>
      <c r="M563" s="200"/>
      <c r="N563" s="205"/>
      <c r="O563" s="203"/>
    </row>
    <row r="564" spans="1:15">
      <c r="A564" s="210"/>
      <c r="B564" s="210"/>
      <c r="C564" s="98" t="s">
        <v>85</v>
      </c>
      <c r="D564" s="113">
        <v>4500</v>
      </c>
      <c r="E564" s="103">
        <v>4500</v>
      </c>
      <c r="F564" s="101">
        <v>4500</v>
      </c>
      <c r="G564" s="101">
        <v>0</v>
      </c>
      <c r="H564" s="74">
        <f>SUM(F564:G564)</f>
        <v>4500</v>
      </c>
      <c r="I564" s="101">
        <v>4050</v>
      </c>
      <c r="J564" s="101">
        <v>0</v>
      </c>
      <c r="K564" s="74">
        <f>SUM(I564:J564)</f>
        <v>4050</v>
      </c>
      <c r="L564" s="101">
        <v>450</v>
      </c>
      <c r="M564" s="101">
        <v>0</v>
      </c>
      <c r="N564" s="74">
        <f>SUM(L564:M564)</f>
        <v>450</v>
      </c>
      <c r="O564" s="98"/>
    </row>
    <row r="565" spans="1:15">
      <c r="A565" s="210"/>
      <c r="B565" s="210"/>
      <c r="C565" s="98" t="s">
        <v>2030</v>
      </c>
      <c r="D565" s="113">
        <v>1200</v>
      </c>
      <c r="E565" s="215">
        <v>0</v>
      </c>
      <c r="F565" s="198">
        <v>0</v>
      </c>
      <c r="G565" s="198">
        <v>0</v>
      </c>
      <c r="H565" s="204">
        <f>SUM(F565:G565)</f>
        <v>0</v>
      </c>
      <c r="I565" s="198">
        <v>0</v>
      </c>
      <c r="J565" s="198">
        <v>0</v>
      </c>
      <c r="K565" s="204">
        <f>SUM(I565:J565)</f>
        <v>0</v>
      </c>
      <c r="L565" s="198">
        <v>0</v>
      </c>
      <c r="M565" s="198">
        <v>0</v>
      </c>
      <c r="N565" s="204">
        <f>SUM(L565:M565)</f>
        <v>0</v>
      </c>
      <c r="O565" s="201" t="s">
        <v>2046</v>
      </c>
    </row>
    <row r="566" spans="1:15">
      <c r="A566" s="210"/>
      <c r="B566" s="210"/>
      <c r="C566" s="98" t="s">
        <v>2031</v>
      </c>
      <c r="D566" s="113">
        <v>980</v>
      </c>
      <c r="E566" s="216"/>
      <c r="F566" s="199"/>
      <c r="G566" s="199"/>
      <c r="H566" s="206"/>
      <c r="I566" s="199"/>
      <c r="J566" s="199"/>
      <c r="K566" s="206"/>
      <c r="L566" s="199"/>
      <c r="M566" s="199"/>
      <c r="N566" s="206"/>
      <c r="O566" s="202"/>
    </row>
    <row r="567" spans="1:15">
      <c r="A567" s="210"/>
      <c r="B567" s="210"/>
      <c r="C567" s="98" t="s">
        <v>2032</v>
      </c>
      <c r="D567" s="113">
        <v>980</v>
      </c>
      <c r="E567" s="216"/>
      <c r="F567" s="199"/>
      <c r="G567" s="199"/>
      <c r="H567" s="206"/>
      <c r="I567" s="199"/>
      <c r="J567" s="199"/>
      <c r="K567" s="206"/>
      <c r="L567" s="199"/>
      <c r="M567" s="199"/>
      <c r="N567" s="206"/>
      <c r="O567" s="202"/>
    </row>
    <row r="568" spans="1:15">
      <c r="A568" s="210"/>
      <c r="B568" s="210"/>
      <c r="C568" s="98" t="s">
        <v>2033</v>
      </c>
      <c r="D568" s="113">
        <v>4500</v>
      </c>
      <c r="E568" s="216"/>
      <c r="F568" s="199"/>
      <c r="G568" s="199"/>
      <c r="H568" s="206"/>
      <c r="I568" s="199"/>
      <c r="J568" s="199"/>
      <c r="K568" s="206"/>
      <c r="L568" s="199"/>
      <c r="M568" s="199"/>
      <c r="N568" s="206"/>
      <c r="O568" s="202"/>
    </row>
    <row r="569" spans="1:15">
      <c r="A569" s="210"/>
      <c r="B569" s="210"/>
      <c r="C569" s="98" t="s">
        <v>2034</v>
      </c>
      <c r="D569" s="113">
        <v>3600</v>
      </c>
      <c r="E569" s="216"/>
      <c r="F569" s="199"/>
      <c r="G569" s="199"/>
      <c r="H569" s="206"/>
      <c r="I569" s="199"/>
      <c r="J569" s="199"/>
      <c r="K569" s="206"/>
      <c r="L569" s="199"/>
      <c r="M569" s="199"/>
      <c r="N569" s="206"/>
      <c r="O569" s="202"/>
    </row>
    <row r="570" spans="1:15">
      <c r="A570" s="210"/>
      <c r="B570" s="210"/>
      <c r="C570" s="98" t="s">
        <v>2035</v>
      </c>
      <c r="D570" s="113">
        <v>2690</v>
      </c>
      <c r="E570" s="216"/>
      <c r="F570" s="199"/>
      <c r="G570" s="199"/>
      <c r="H570" s="206"/>
      <c r="I570" s="199"/>
      <c r="J570" s="199"/>
      <c r="K570" s="206"/>
      <c r="L570" s="199"/>
      <c r="M570" s="199"/>
      <c r="N570" s="206"/>
      <c r="O570" s="202"/>
    </row>
    <row r="571" spans="1:15">
      <c r="A571" s="210"/>
      <c r="B571" s="210"/>
      <c r="C571" s="98" t="s">
        <v>2036</v>
      </c>
      <c r="D571" s="113">
        <v>2000</v>
      </c>
      <c r="E571" s="216"/>
      <c r="F571" s="199"/>
      <c r="G571" s="199"/>
      <c r="H571" s="206"/>
      <c r="I571" s="199"/>
      <c r="J571" s="199"/>
      <c r="K571" s="206"/>
      <c r="L571" s="199"/>
      <c r="M571" s="199"/>
      <c r="N571" s="206"/>
      <c r="O571" s="202"/>
    </row>
    <row r="572" spans="1:15">
      <c r="A572" s="210"/>
      <c r="B572" s="210"/>
      <c r="C572" s="98" t="s">
        <v>2037</v>
      </c>
      <c r="D572" s="113">
        <v>2000</v>
      </c>
      <c r="E572" s="217"/>
      <c r="F572" s="200"/>
      <c r="G572" s="200"/>
      <c r="H572" s="205"/>
      <c r="I572" s="200"/>
      <c r="J572" s="200"/>
      <c r="K572" s="205"/>
      <c r="L572" s="200"/>
      <c r="M572" s="200"/>
      <c r="N572" s="205"/>
      <c r="O572" s="203"/>
    </row>
    <row r="573" spans="1:15">
      <c r="A573" s="211"/>
      <c r="B573" s="211"/>
      <c r="C573" s="1" t="s">
        <v>1</v>
      </c>
      <c r="D573" s="115">
        <f t="shared" ref="D573:K573" si="114">SUM(D548:D572)</f>
        <v>219275</v>
      </c>
      <c r="E573" s="39">
        <f t="shared" si="114"/>
        <v>100900</v>
      </c>
      <c r="F573" s="2">
        <f t="shared" si="114"/>
        <v>8000</v>
      </c>
      <c r="G573" s="2">
        <f t="shared" si="114"/>
        <v>89000</v>
      </c>
      <c r="H573" s="2">
        <f t="shared" si="114"/>
        <v>97000</v>
      </c>
      <c r="I573" s="2">
        <f t="shared" si="114"/>
        <v>7200</v>
      </c>
      <c r="J573" s="2">
        <f t="shared" si="114"/>
        <v>80100</v>
      </c>
      <c r="K573" s="2">
        <f t="shared" si="114"/>
        <v>87300</v>
      </c>
      <c r="L573" s="2">
        <f>SUM(L548:L572)</f>
        <v>800</v>
      </c>
      <c r="M573" s="2">
        <f>SUM(M548:M572)</f>
        <v>8900</v>
      </c>
      <c r="N573" s="2">
        <f>SUM(N548:N572)</f>
        <v>9700</v>
      </c>
      <c r="O573" s="131"/>
    </row>
    <row r="574" spans="1:15">
      <c r="A574" s="209">
        <v>50</v>
      </c>
      <c r="B574" s="209" t="s">
        <v>2038</v>
      </c>
      <c r="C574" s="98" t="s">
        <v>2039</v>
      </c>
      <c r="D574" s="114">
        <v>5000</v>
      </c>
      <c r="E574" s="215">
        <v>300000</v>
      </c>
      <c r="F574" s="198">
        <v>0</v>
      </c>
      <c r="G574" s="198">
        <v>30000</v>
      </c>
      <c r="H574" s="204">
        <f>SUM(F574:G574)</f>
        <v>30000</v>
      </c>
      <c r="I574" s="198">
        <v>0</v>
      </c>
      <c r="J574" s="198">
        <v>27000</v>
      </c>
      <c r="K574" s="204">
        <f>SUM(I574:J574)</f>
        <v>27000</v>
      </c>
      <c r="L574" s="198">
        <v>0</v>
      </c>
      <c r="M574" s="198">
        <v>3000</v>
      </c>
      <c r="N574" s="204">
        <f>SUM(L574:M574)</f>
        <v>3000</v>
      </c>
      <c r="O574" s="201" t="s">
        <v>2138</v>
      </c>
    </row>
    <row r="575" spans="1:15">
      <c r="A575" s="210"/>
      <c r="B575" s="210"/>
      <c r="C575" s="98" t="s">
        <v>2118</v>
      </c>
      <c r="D575" s="114">
        <v>30910</v>
      </c>
      <c r="E575" s="216"/>
      <c r="F575" s="200"/>
      <c r="G575" s="200"/>
      <c r="H575" s="205"/>
      <c r="I575" s="200"/>
      <c r="J575" s="200"/>
      <c r="K575" s="205"/>
      <c r="L575" s="200"/>
      <c r="M575" s="200"/>
      <c r="N575" s="205"/>
      <c r="O575" s="203"/>
    </row>
    <row r="576" spans="1:15" ht="63">
      <c r="A576" s="210"/>
      <c r="B576" s="210"/>
      <c r="C576" s="98" t="s">
        <v>2040</v>
      </c>
      <c r="D576" s="114">
        <v>28000</v>
      </c>
      <c r="E576" s="216"/>
      <c r="F576" s="101">
        <v>0</v>
      </c>
      <c r="G576" s="101">
        <v>0</v>
      </c>
      <c r="H576" s="74">
        <f t="shared" ref="H576:H581" si="115">SUM(F576:G576)</f>
        <v>0</v>
      </c>
      <c r="I576" s="101">
        <v>0</v>
      </c>
      <c r="J576" s="101">
        <v>0</v>
      </c>
      <c r="K576" s="74">
        <f t="shared" ref="K576:K581" si="116">SUM(I576:J576)</f>
        <v>0</v>
      </c>
      <c r="L576" s="101">
        <v>0</v>
      </c>
      <c r="M576" s="101">
        <v>0</v>
      </c>
      <c r="N576" s="74">
        <f t="shared" ref="N576:N581" si="117">SUM(L576:M576)</f>
        <v>0</v>
      </c>
      <c r="O576" s="98" t="s">
        <v>2121</v>
      </c>
    </row>
    <row r="577" spans="1:15">
      <c r="A577" s="210"/>
      <c r="B577" s="210"/>
      <c r="C577" s="98" t="s">
        <v>2041</v>
      </c>
      <c r="D577" s="114">
        <v>7500</v>
      </c>
      <c r="E577" s="216"/>
      <c r="F577" s="101">
        <v>7000</v>
      </c>
      <c r="G577" s="101">
        <v>0</v>
      </c>
      <c r="H577" s="74">
        <f t="shared" si="115"/>
        <v>7000</v>
      </c>
      <c r="I577" s="101">
        <v>6300</v>
      </c>
      <c r="J577" s="101">
        <v>0</v>
      </c>
      <c r="K577" s="74">
        <f t="shared" si="116"/>
        <v>6300</v>
      </c>
      <c r="L577" s="101">
        <v>700</v>
      </c>
      <c r="M577" s="101">
        <v>0</v>
      </c>
      <c r="N577" s="74">
        <f t="shared" si="117"/>
        <v>700</v>
      </c>
      <c r="O577" s="98"/>
    </row>
    <row r="578" spans="1:15" ht="47.25">
      <c r="A578" s="210"/>
      <c r="B578" s="210"/>
      <c r="C578" s="98" t="s">
        <v>2119</v>
      </c>
      <c r="D578" s="114">
        <v>98000</v>
      </c>
      <c r="E578" s="216"/>
      <c r="F578" s="101">
        <v>0</v>
      </c>
      <c r="G578" s="101">
        <v>90000</v>
      </c>
      <c r="H578" s="74">
        <f t="shared" si="115"/>
        <v>90000</v>
      </c>
      <c r="I578" s="101">
        <v>0</v>
      </c>
      <c r="J578" s="101">
        <v>81000</v>
      </c>
      <c r="K578" s="74">
        <f t="shared" si="116"/>
        <v>81000</v>
      </c>
      <c r="L578" s="101">
        <v>0</v>
      </c>
      <c r="M578" s="101">
        <v>9000</v>
      </c>
      <c r="N578" s="74">
        <f t="shared" si="117"/>
        <v>9000</v>
      </c>
      <c r="O578" s="201" t="s">
        <v>2149</v>
      </c>
    </row>
    <row r="579" spans="1:15" ht="31.5">
      <c r="A579" s="210"/>
      <c r="B579" s="210"/>
      <c r="C579" s="98" t="s">
        <v>2120</v>
      </c>
      <c r="D579" s="114">
        <v>110600</v>
      </c>
      <c r="E579" s="216"/>
      <c r="F579" s="101">
        <v>0</v>
      </c>
      <c r="G579" s="101">
        <v>100000</v>
      </c>
      <c r="H579" s="74">
        <f t="shared" si="115"/>
        <v>100000</v>
      </c>
      <c r="I579" s="101">
        <v>0</v>
      </c>
      <c r="J579" s="101">
        <v>90000</v>
      </c>
      <c r="K579" s="74">
        <f t="shared" si="116"/>
        <v>90000</v>
      </c>
      <c r="L579" s="101">
        <v>0</v>
      </c>
      <c r="M579" s="101">
        <v>10000</v>
      </c>
      <c r="N579" s="74">
        <f t="shared" si="117"/>
        <v>10000</v>
      </c>
      <c r="O579" s="203"/>
    </row>
    <row r="580" spans="1:15">
      <c r="A580" s="210"/>
      <c r="B580" s="210"/>
      <c r="C580" s="98" t="s">
        <v>2042</v>
      </c>
      <c r="D580" s="114">
        <v>29400</v>
      </c>
      <c r="E580" s="217"/>
      <c r="F580" s="101">
        <v>0</v>
      </c>
      <c r="G580" s="101">
        <v>25000</v>
      </c>
      <c r="H580" s="74">
        <f t="shared" si="115"/>
        <v>25000</v>
      </c>
      <c r="I580" s="101">
        <v>0</v>
      </c>
      <c r="J580" s="101">
        <v>22500</v>
      </c>
      <c r="K580" s="74">
        <f t="shared" si="116"/>
        <v>22500</v>
      </c>
      <c r="L580" s="101">
        <v>0</v>
      </c>
      <c r="M580" s="101">
        <v>2500</v>
      </c>
      <c r="N580" s="74">
        <f t="shared" si="117"/>
        <v>2500</v>
      </c>
      <c r="O580" s="98"/>
    </row>
    <row r="581" spans="1:15">
      <c r="A581" s="210"/>
      <c r="B581" s="210"/>
      <c r="C581" s="98" t="s">
        <v>2043</v>
      </c>
      <c r="D581" s="114">
        <v>70000</v>
      </c>
      <c r="E581" s="215">
        <v>0</v>
      </c>
      <c r="F581" s="198">
        <v>0</v>
      </c>
      <c r="G581" s="198">
        <v>0</v>
      </c>
      <c r="H581" s="204">
        <f t="shared" si="115"/>
        <v>0</v>
      </c>
      <c r="I581" s="198">
        <v>0</v>
      </c>
      <c r="J581" s="198">
        <v>0</v>
      </c>
      <c r="K581" s="204">
        <f t="shared" si="116"/>
        <v>0</v>
      </c>
      <c r="L581" s="198">
        <v>0</v>
      </c>
      <c r="M581" s="198">
        <v>0</v>
      </c>
      <c r="N581" s="204">
        <f t="shared" si="117"/>
        <v>0</v>
      </c>
      <c r="O581" s="201" t="s">
        <v>2048</v>
      </c>
    </row>
    <row r="582" spans="1:15">
      <c r="A582" s="210"/>
      <c r="B582" s="210"/>
      <c r="C582" s="98" t="s">
        <v>2044</v>
      </c>
      <c r="D582" s="114">
        <v>2500</v>
      </c>
      <c r="E582" s="217"/>
      <c r="F582" s="200"/>
      <c r="G582" s="200"/>
      <c r="H582" s="205"/>
      <c r="I582" s="200"/>
      <c r="J582" s="200"/>
      <c r="K582" s="205"/>
      <c r="L582" s="200"/>
      <c r="M582" s="200"/>
      <c r="N582" s="205"/>
      <c r="O582" s="203"/>
    </row>
    <row r="583" spans="1:15">
      <c r="A583" s="211"/>
      <c r="B583" s="211"/>
      <c r="C583" s="1" t="s">
        <v>1</v>
      </c>
      <c r="D583" s="115">
        <f t="shared" ref="D583:K583" si="118">SUM(D574:D582)</f>
        <v>381910</v>
      </c>
      <c r="E583" s="39">
        <f t="shared" si="118"/>
        <v>300000</v>
      </c>
      <c r="F583" s="2">
        <f t="shared" si="118"/>
        <v>7000</v>
      </c>
      <c r="G583" s="2">
        <f t="shared" si="118"/>
        <v>245000</v>
      </c>
      <c r="H583" s="2">
        <f t="shared" si="118"/>
        <v>252000</v>
      </c>
      <c r="I583" s="2">
        <f t="shared" si="118"/>
        <v>6300</v>
      </c>
      <c r="J583" s="2">
        <f t="shared" si="118"/>
        <v>220500</v>
      </c>
      <c r="K583" s="2">
        <f t="shared" si="118"/>
        <v>226800</v>
      </c>
      <c r="L583" s="2">
        <f>SUM(L574:L582)</f>
        <v>700</v>
      </c>
      <c r="M583" s="2">
        <f>SUM(M574:M582)</f>
        <v>24500</v>
      </c>
      <c r="N583" s="2">
        <f>SUM(N574:N582)</f>
        <v>25200</v>
      </c>
      <c r="O583" s="131"/>
    </row>
    <row r="584" spans="1:15">
      <c r="A584" s="256" t="s">
        <v>2</v>
      </c>
      <c r="B584" s="257"/>
      <c r="C584" s="258"/>
      <c r="D584" s="128">
        <f t="shared" ref="D584:K584" si="119">SUMIF($C5:$C583,"小計",D5:D583)</f>
        <v>26197039</v>
      </c>
      <c r="E584" s="50">
        <f t="shared" si="119"/>
        <v>11206009</v>
      </c>
      <c r="F584" s="50">
        <f t="shared" si="119"/>
        <v>1002700</v>
      </c>
      <c r="G584" s="50">
        <f t="shared" si="119"/>
        <v>5826000</v>
      </c>
      <c r="H584" s="50">
        <f t="shared" si="119"/>
        <v>6828700</v>
      </c>
      <c r="I584" s="50">
        <f t="shared" si="119"/>
        <v>902430</v>
      </c>
      <c r="J584" s="50">
        <f t="shared" si="119"/>
        <v>5243400</v>
      </c>
      <c r="K584" s="50">
        <f t="shared" si="119"/>
        <v>6145830</v>
      </c>
      <c r="L584" s="50">
        <f>SUMIF($C5:$C583,"小計",L5:L583)</f>
        <v>100270</v>
      </c>
      <c r="M584" s="50">
        <f>SUMIF($C5:$C583,"小計",M5:M583)</f>
        <v>582600</v>
      </c>
      <c r="N584" s="50">
        <f>SUMIF($C5:$C583,"小計",N5:N583)</f>
        <v>682870</v>
      </c>
      <c r="O584" s="134"/>
    </row>
    <row r="585" spans="1:15">
      <c r="A585" s="159" t="s">
        <v>1593</v>
      </c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</row>
    <row r="586" spans="1:15">
      <c r="A586" s="53"/>
      <c r="B586" s="53"/>
      <c r="C586" s="70"/>
      <c r="D586" s="82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53"/>
    </row>
    <row r="587" spans="1:15" ht="28.5">
      <c r="B587" s="259" t="s">
        <v>2160</v>
      </c>
      <c r="C587" s="260"/>
      <c r="D587" s="142" t="s">
        <v>2161</v>
      </c>
      <c r="E587" s="143" t="s">
        <v>2162</v>
      </c>
      <c r="F587" s="143" t="s">
        <v>2163</v>
      </c>
      <c r="G587" s="143" t="s">
        <v>2164</v>
      </c>
      <c r="H587" s="143" t="s">
        <v>2165</v>
      </c>
      <c r="I587" s="143" t="s">
        <v>2166</v>
      </c>
      <c r="J587" s="143" t="s">
        <v>2167</v>
      </c>
      <c r="K587" s="143" t="s">
        <v>2168</v>
      </c>
      <c r="L587" s="143" t="s">
        <v>2166</v>
      </c>
      <c r="M587" s="143" t="s">
        <v>2178</v>
      </c>
      <c r="N587" s="143" t="s">
        <v>2179</v>
      </c>
      <c r="O587" s="143" t="s">
        <v>2169</v>
      </c>
    </row>
    <row r="588" spans="1:15">
      <c r="B588" s="253" t="s">
        <v>2173</v>
      </c>
      <c r="C588" s="255"/>
      <c r="D588" s="144" t="s">
        <v>2170</v>
      </c>
      <c r="E588" s="130">
        <v>26197039</v>
      </c>
      <c r="F588" s="130">
        <v>11206009</v>
      </c>
      <c r="G588" s="108">
        <v>1002700</v>
      </c>
      <c r="H588" s="108">
        <v>5826000</v>
      </c>
      <c r="I588" s="108">
        <v>6828700</v>
      </c>
      <c r="J588" s="108">
        <v>902430</v>
      </c>
      <c r="K588" s="109">
        <v>5243400</v>
      </c>
      <c r="L588" s="108">
        <v>6828700</v>
      </c>
      <c r="M588" s="108">
        <v>100270</v>
      </c>
      <c r="N588" s="109">
        <v>582600</v>
      </c>
      <c r="O588" s="145">
        <v>6145830</v>
      </c>
    </row>
    <row r="589" spans="1:15">
      <c r="B589" s="253" t="s">
        <v>2174</v>
      </c>
      <c r="C589" s="255"/>
      <c r="D589" s="144" t="s">
        <v>2171</v>
      </c>
      <c r="E589" s="130">
        <v>75070</v>
      </c>
      <c r="F589" s="130">
        <v>43270</v>
      </c>
      <c r="G589" s="108">
        <v>10800</v>
      </c>
      <c r="H589" s="108">
        <v>32000</v>
      </c>
      <c r="I589" s="108">
        <v>42800</v>
      </c>
      <c r="J589" s="108">
        <v>10800</v>
      </c>
      <c r="K589" s="109">
        <v>32000</v>
      </c>
      <c r="L589" s="108">
        <v>42800</v>
      </c>
      <c r="M589" s="108">
        <v>10800</v>
      </c>
      <c r="N589" s="109">
        <v>32000</v>
      </c>
      <c r="O589" s="145">
        <v>42800</v>
      </c>
    </row>
    <row r="590" spans="1:15">
      <c r="B590" s="253" t="s">
        <v>2172</v>
      </c>
      <c r="C590" s="254"/>
      <c r="D590" s="255"/>
      <c r="E590" s="146">
        <f>SUM(E588:E589)</f>
        <v>26272109</v>
      </c>
      <c r="F590" s="146">
        <f t="shared" ref="F590:O590" si="120">SUM(F588:F589)</f>
        <v>11249279</v>
      </c>
      <c r="G590" s="146">
        <f t="shared" si="120"/>
        <v>1013500</v>
      </c>
      <c r="H590" s="146">
        <f t="shared" si="120"/>
        <v>5858000</v>
      </c>
      <c r="I590" s="146">
        <f t="shared" si="120"/>
        <v>6871500</v>
      </c>
      <c r="J590" s="146">
        <f t="shared" si="120"/>
        <v>913230</v>
      </c>
      <c r="K590" s="146">
        <f t="shared" si="120"/>
        <v>5275400</v>
      </c>
      <c r="L590" s="146">
        <f>SUM(L588:L589)</f>
        <v>6871500</v>
      </c>
      <c r="M590" s="146">
        <f>SUM(M588:M589)</f>
        <v>111070</v>
      </c>
      <c r="N590" s="146">
        <f>SUM(N588:N589)</f>
        <v>614600</v>
      </c>
      <c r="O590" s="146">
        <f t="shared" si="120"/>
        <v>6188630</v>
      </c>
    </row>
    <row r="592" spans="1:15">
      <c r="C592" s="5" t="s">
        <v>2175</v>
      </c>
      <c r="D592" s="110"/>
      <c r="E592" s="111"/>
      <c r="F592" s="112"/>
      <c r="G592" s="112" t="s">
        <v>2176</v>
      </c>
      <c r="H592" s="112"/>
    </row>
    <row r="886" spans="1:19" s="51" customFormat="1">
      <c r="A886" s="3"/>
      <c r="B886" s="4"/>
      <c r="C886" s="5"/>
      <c r="D886" s="81"/>
      <c r="E886" s="80"/>
      <c r="F886" s="73"/>
      <c r="G886" s="73"/>
      <c r="H886" s="73"/>
      <c r="I886" s="73"/>
      <c r="J886" s="75"/>
      <c r="K886" s="76"/>
      <c r="L886" s="73"/>
      <c r="M886" s="75"/>
      <c r="N886" s="76"/>
      <c r="O886" s="135"/>
    </row>
    <row r="887" spans="1:19">
      <c r="P887" s="51"/>
      <c r="Q887" s="51"/>
      <c r="R887" s="51"/>
      <c r="S887" s="51"/>
    </row>
    <row r="888" spans="1:19">
      <c r="P888" s="51"/>
      <c r="Q888" s="51"/>
      <c r="R888" s="51"/>
      <c r="S888" s="51"/>
    </row>
    <row r="889" spans="1:19">
      <c r="P889" s="51"/>
      <c r="Q889" s="51"/>
      <c r="R889" s="51"/>
      <c r="S889" s="51"/>
    </row>
  </sheetData>
  <mergeCells count="889">
    <mergeCell ref="I429:I430"/>
    <mergeCell ref="L429:L430"/>
    <mergeCell ref="M429:M430"/>
    <mergeCell ref="L409:L412"/>
    <mergeCell ref="K423:K426"/>
    <mergeCell ref="J423:J426"/>
    <mergeCell ref="L413:L414"/>
    <mergeCell ref="L423:L426"/>
    <mergeCell ref="M423:M426"/>
    <mergeCell ref="F413:F414"/>
    <mergeCell ref="G418:G421"/>
    <mergeCell ref="H418:H421"/>
    <mergeCell ref="F418:F421"/>
    <mergeCell ref="M413:M414"/>
    <mergeCell ref="I413:I414"/>
    <mergeCell ref="J413:J414"/>
    <mergeCell ref="A574:A583"/>
    <mergeCell ref="B499:B502"/>
    <mergeCell ref="G423:G426"/>
    <mergeCell ref="G413:G414"/>
    <mergeCell ref="F437:F445"/>
    <mergeCell ref="G437:G445"/>
    <mergeCell ref="E484:E488"/>
    <mergeCell ref="E510:E517"/>
    <mergeCell ref="B503:B509"/>
    <mergeCell ref="A548:A573"/>
    <mergeCell ref="E490:E497"/>
    <mergeCell ref="E524:E525"/>
    <mergeCell ref="B510:B521"/>
    <mergeCell ref="B548:B573"/>
    <mergeCell ref="E518:E520"/>
    <mergeCell ref="B574:B583"/>
    <mergeCell ref="E549:E554"/>
    <mergeCell ref="E557:E563"/>
    <mergeCell ref="B522:B547"/>
    <mergeCell ref="F423:F426"/>
    <mergeCell ref="E581:E582"/>
    <mergeCell ref="E415:E417"/>
    <mergeCell ref="E418:E421"/>
    <mergeCell ref="E499:E500"/>
    <mergeCell ref="E533:E535"/>
    <mergeCell ref="E537:E543"/>
    <mergeCell ref="E545:E546"/>
    <mergeCell ref="E565:E572"/>
    <mergeCell ref="E574:E580"/>
    <mergeCell ref="B590:D590"/>
    <mergeCell ref="A584:C584"/>
    <mergeCell ref="B588:C588"/>
    <mergeCell ref="B589:C589"/>
    <mergeCell ref="B587:C587"/>
    <mergeCell ref="A585:O585"/>
    <mergeCell ref="H457:H462"/>
    <mergeCell ref="K475:K477"/>
    <mergeCell ref="H545:H546"/>
    <mergeCell ref="J499:J500"/>
    <mergeCell ref="J457:J462"/>
    <mergeCell ref="I506:I508"/>
    <mergeCell ref="I510:I517"/>
    <mergeCell ref="I518:I520"/>
    <mergeCell ref="I499:I500"/>
    <mergeCell ref="I524:I525"/>
    <mergeCell ref="F432:F433"/>
    <mergeCell ref="H432:H433"/>
    <mergeCell ref="H437:H445"/>
    <mergeCell ref="F429:F430"/>
    <mergeCell ref="G429:G430"/>
    <mergeCell ref="H429:H430"/>
    <mergeCell ref="G432:G433"/>
    <mergeCell ref="H423:H426"/>
    <mergeCell ref="F518:F520"/>
    <mergeCell ref="F484:F488"/>
    <mergeCell ref="G475:G477"/>
    <mergeCell ref="F457:F462"/>
    <mergeCell ref="G457:G462"/>
    <mergeCell ref="H506:H508"/>
    <mergeCell ref="G506:G508"/>
    <mergeCell ref="G518:G520"/>
    <mergeCell ref="H518:H520"/>
    <mergeCell ref="H262:H264"/>
    <mergeCell ref="I262:I264"/>
    <mergeCell ref="J283:J284"/>
    <mergeCell ref="K283:K284"/>
    <mergeCell ref="I283:I284"/>
    <mergeCell ref="I285:I302"/>
    <mergeCell ref="J285:J302"/>
    <mergeCell ref="K285:K302"/>
    <mergeCell ref="F283:F284"/>
    <mergeCell ref="G283:G284"/>
    <mergeCell ref="F285:F302"/>
    <mergeCell ref="G285:G302"/>
    <mergeCell ref="F262:F264"/>
    <mergeCell ref="G262:G264"/>
    <mergeCell ref="G265:G267"/>
    <mergeCell ref="J270:J271"/>
    <mergeCell ref="K265:K267"/>
    <mergeCell ref="I270:I271"/>
    <mergeCell ref="H265:H267"/>
    <mergeCell ref="I265:I267"/>
    <mergeCell ref="H270:H271"/>
    <mergeCell ref="G326:G329"/>
    <mergeCell ref="F346:F347"/>
    <mergeCell ref="G346:G347"/>
    <mergeCell ref="H346:H347"/>
    <mergeCell ref="I346:I347"/>
    <mergeCell ref="H285:H302"/>
    <mergeCell ref="H305:H307"/>
    <mergeCell ref="H326:H329"/>
    <mergeCell ref="I326:I329"/>
    <mergeCell ref="N270:N271"/>
    <mergeCell ref="N283:N284"/>
    <mergeCell ref="L270:L271"/>
    <mergeCell ref="F326:F329"/>
    <mergeCell ref="K346:K347"/>
    <mergeCell ref="F309:F311"/>
    <mergeCell ref="G309:G311"/>
    <mergeCell ref="H309:H311"/>
    <mergeCell ref="I309:I311"/>
    <mergeCell ref="K313:K319"/>
    <mergeCell ref="N235:N238"/>
    <mergeCell ref="O227:O228"/>
    <mergeCell ref="O218:O219"/>
    <mergeCell ref="H283:H284"/>
    <mergeCell ref="F305:F307"/>
    <mergeCell ref="O283:O284"/>
    <mergeCell ref="K270:K271"/>
    <mergeCell ref="O270:O271"/>
    <mergeCell ref="L283:L284"/>
    <mergeCell ref="M283:M284"/>
    <mergeCell ref="N253:N257"/>
    <mergeCell ref="N262:N264"/>
    <mergeCell ref="K253:K257"/>
    <mergeCell ref="M270:M271"/>
    <mergeCell ref="O235:O238"/>
    <mergeCell ref="K218:K219"/>
    <mergeCell ref="M218:M219"/>
    <mergeCell ref="L227:L228"/>
    <mergeCell ref="M227:M228"/>
    <mergeCell ref="N218:N219"/>
    <mergeCell ref="N265:N267"/>
    <mergeCell ref="O262:O264"/>
    <mergeCell ref="M265:M267"/>
    <mergeCell ref="L262:L264"/>
    <mergeCell ref="J262:J264"/>
    <mergeCell ref="J265:J267"/>
    <mergeCell ref="M262:M264"/>
    <mergeCell ref="O265:O267"/>
    <mergeCell ref="O201:O203"/>
    <mergeCell ref="K201:K203"/>
    <mergeCell ref="L205:L206"/>
    <mergeCell ref="H253:H257"/>
    <mergeCell ref="I253:I257"/>
    <mergeCell ref="O253:O257"/>
    <mergeCell ref="N227:N228"/>
    <mergeCell ref="L218:L219"/>
    <mergeCell ref="K227:K228"/>
    <mergeCell ref="M235:M238"/>
    <mergeCell ref="L211:L213"/>
    <mergeCell ref="L208:L209"/>
    <mergeCell ref="M208:M209"/>
    <mergeCell ref="J208:J209"/>
    <mergeCell ref="K208:K209"/>
    <mergeCell ref="J211:J213"/>
    <mergeCell ref="K211:K213"/>
    <mergeCell ref="O211:O213"/>
    <mergeCell ref="M211:M213"/>
    <mergeCell ref="N205:N206"/>
    <mergeCell ref="N208:N209"/>
    <mergeCell ref="O205:O206"/>
    <mergeCell ref="N211:N213"/>
    <mergeCell ref="O208:O209"/>
    <mergeCell ref="M205:M206"/>
    <mergeCell ref="K185:K193"/>
    <mergeCell ref="L196:L197"/>
    <mergeCell ref="O198:O199"/>
    <mergeCell ref="M196:M197"/>
    <mergeCell ref="N196:N197"/>
    <mergeCell ref="L198:L199"/>
    <mergeCell ref="M198:M199"/>
    <mergeCell ref="N198:N199"/>
    <mergeCell ref="L185:L193"/>
    <mergeCell ref="O196:O197"/>
    <mergeCell ref="N185:N193"/>
    <mergeCell ref="N181:N183"/>
    <mergeCell ref="M161:M166"/>
    <mergeCell ref="N161:N166"/>
    <mergeCell ref="M185:M193"/>
    <mergeCell ref="O181:O183"/>
    <mergeCell ref="O161:O166"/>
    <mergeCell ref="O170:O171"/>
    <mergeCell ref="O185:O193"/>
    <mergeCell ref="N142:N144"/>
    <mergeCell ref="M181:M183"/>
    <mergeCell ref="L181:L183"/>
    <mergeCell ref="K142:K144"/>
    <mergeCell ref="L161:L166"/>
    <mergeCell ref="K161:K166"/>
    <mergeCell ref="N146:N148"/>
    <mergeCell ref="K150:K151"/>
    <mergeCell ref="L142:L144"/>
    <mergeCell ref="M142:M144"/>
    <mergeCell ref="A114:A124"/>
    <mergeCell ref="B114:B124"/>
    <mergeCell ref="J139:J140"/>
    <mergeCell ref="A48:A53"/>
    <mergeCell ref="F77:F81"/>
    <mergeCell ref="G77:G81"/>
    <mergeCell ref="B73:B83"/>
    <mergeCell ref="A73:A83"/>
    <mergeCell ref="B54:B72"/>
    <mergeCell ref="F60:F71"/>
    <mergeCell ref="G60:G71"/>
    <mergeCell ref="J146:J148"/>
    <mergeCell ref="G152:G155"/>
    <mergeCell ref="G150:G151"/>
    <mergeCell ref="H60:H71"/>
    <mergeCell ref="I60:I71"/>
    <mergeCell ref="H139:H140"/>
    <mergeCell ref="H128:H129"/>
    <mergeCell ref="I131:I135"/>
    <mergeCell ref="J131:J135"/>
    <mergeCell ref="I150:I151"/>
    <mergeCell ref="I181:I183"/>
    <mergeCell ref="F146:F148"/>
    <mergeCell ref="I142:I144"/>
    <mergeCell ref="H146:H148"/>
    <mergeCell ref="I146:I148"/>
    <mergeCell ref="H181:H183"/>
    <mergeCell ref="K432:K433"/>
    <mergeCell ref="I432:I433"/>
    <mergeCell ref="K429:K430"/>
    <mergeCell ref="J181:J183"/>
    <mergeCell ref="I423:I426"/>
    <mergeCell ref="J432:J433"/>
    <mergeCell ref="I205:I206"/>
    <mergeCell ref="K181:K183"/>
    <mergeCell ref="K198:K199"/>
    <mergeCell ref="J218:J219"/>
    <mergeCell ref="G142:G144"/>
    <mergeCell ref="G146:G148"/>
    <mergeCell ref="F161:F166"/>
    <mergeCell ref="F152:F155"/>
    <mergeCell ref="A92:A113"/>
    <mergeCell ref="E60:E71"/>
    <mergeCell ref="A54:A72"/>
    <mergeCell ref="B92:B113"/>
    <mergeCell ref="A84:A91"/>
    <mergeCell ref="F142:F144"/>
    <mergeCell ref="I152:I155"/>
    <mergeCell ref="J152:J155"/>
    <mergeCell ref="H196:H197"/>
    <mergeCell ref="I208:I209"/>
    <mergeCell ref="H201:H203"/>
    <mergeCell ref="H218:H219"/>
    <mergeCell ref="H205:H206"/>
    <mergeCell ref="I211:I213"/>
    <mergeCell ref="I196:I197"/>
    <mergeCell ref="J205:J206"/>
    <mergeCell ref="F581:F582"/>
    <mergeCell ref="G581:G582"/>
    <mergeCell ref="H581:H582"/>
    <mergeCell ref="I581:I582"/>
    <mergeCell ref="H161:H166"/>
    <mergeCell ref="I161:I166"/>
    <mergeCell ref="F185:F193"/>
    <mergeCell ref="G185:G193"/>
    <mergeCell ref="F181:F183"/>
    <mergeCell ref="G181:G183"/>
    <mergeCell ref="J581:J582"/>
    <mergeCell ref="M581:M582"/>
    <mergeCell ref="N581:N582"/>
    <mergeCell ref="K262:K264"/>
    <mergeCell ref="K437:K445"/>
    <mergeCell ref="K457:K462"/>
    <mergeCell ref="K499:K500"/>
    <mergeCell ref="K413:K414"/>
    <mergeCell ref="J510:J517"/>
    <mergeCell ref="K490:K496"/>
    <mergeCell ref="F313:F319"/>
    <mergeCell ref="F322:F323"/>
    <mergeCell ref="I218:I219"/>
    <mergeCell ref="H227:H228"/>
    <mergeCell ref="I227:I228"/>
    <mergeCell ref="G313:G319"/>
    <mergeCell ref="I305:I307"/>
    <mergeCell ref="F227:F228"/>
    <mergeCell ref="G227:G228"/>
    <mergeCell ref="F265:F267"/>
    <mergeCell ref="J227:J228"/>
    <mergeCell ref="K581:K582"/>
    <mergeCell ref="L581:L582"/>
    <mergeCell ref="O518:O520"/>
    <mergeCell ref="K506:K508"/>
    <mergeCell ref="J506:J508"/>
    <mergeCell ref="O506:O508"/>
    <mergeCell ref="J518:J520"/>
    <mergeCell ref="O581:O582"/>
    <mergeCell ref="O484:O488"/>
    <mergeCell ref="K518:K520"/>
    <mergeCell ref="N518:N520"/>
    <mergeCell ref="N510:N517"/>
    <mergeCell ref="L506:L508"/>
    <mergeCell ref="M506:M508"/>
    <mergeCell ref="N506:N508"/>
    <mergeCell ref="L510:L517"/>
    <mergeCell ref="M484:M488"/>
    <mergeCell ref="N484:N488"/>
    <mergeCell ref="H490:H496"/>
    <mergeCell ref="I490:I496"/>
    <mergeCell ref="O499:O500"/>
    <mergeCell ref="K510:K517"/>
    <mergeCell ref="O510:O517"/>
    <mergeCell ref="F452:F455"/>
    <mergeCell ref="G452:G455"/>
    <mergeCell ref="H452:H455"/>
    <mergeCell ref="I452:I455"/>
    <mergeCell ref="O490:O496"/>
    <mergeCell ref="H484:H488"/>
    <mergeCell ref="I484:I488"/>
    <mergeCell ref="J484:J488"/>
    <mergeCell ref="K484:K488"/>
    <mergeCell ref="J490:J496"/>
    <mergeCell ref="O369:O373"/>
    <mergeCell ref="M369:M373"/>
    <mergeCell ref="N369:N373"/>
    <mergeCell ref="I399:I400"/>
    <mergeCell ref="J399:J400"/>
    <mergeCell ref="K399:K400"/>
    <mergeCell ref="L399:L400"/>
    <mergeCell ref="M399:M400"/>
    <mergeCell ref="O429:O430"/>
    <mergeCell ref="N432:N433"/>
    <mergeCell ref="L437:L445"/>
    <mergeCell ref="M437:M445"/>
    <mergeCell ref="N437:N445"/>
    <mergeCell ref="L432:L433"/>
    <mergeCell ref="M432:M433"/>
    <mergeCell ref="O437:O445"/>
    <mergeCell ref="J452:J455"/>
    <mergeCell ref="K452:K455"/>
    <mergeCell ref="O452:O455"/>
    <mergeCell ref="I437:I445"/>
    <mergeCell ref="L452:L455"/>
    <mergeCell ref="M452:M455"/>
    <mergeCell ref="N452:N455"/>
    <mergeCell ref="O475:O477"/>
    <mergeCell ref="O409:O412"/>
    <mergeCell ref="N399:N400"/>
    <mergeCell ref="O326:O329"/>
    <mergeCell ref="O346:O347"/>
    <mergeCell ref="O404:O406"/>
    <mergeCell ref="O377:O378"/>
    <mergeCell ref="O397:O398"/>
    <mergeCell ref="O399:O400"/>
    <mergeCell ref="O464:O465"/>
    <mergeCell ref="G395:G396"/>
    <mergeCell ref="J369:J373"/>
    <mergeCell ref="K369:K373"/>
    <mergeCell ref="H404:H406"/>
    <mergeCell ref="G399:G400"/>
    <mergeCell ref="K395:K396"/>
    <mergeCell ref="K383:K387"/>
    <mergeCell ref="G404:G406"/>
    <mergeCell ref="I404:I406"/>
    <mergeCell ref="I397:I398"/>
    <mergeCell ref="H413:H414"/>
    <mergeCell ref="O418:O421"/>
    <mergeCell ref="O423:O426"/>
    <mergeCell ref="O432:O433"/>
    <mergeCell ref="L418:L421"/>
    <mergeCell ref="M418:M421"/>
    <mergeCell ref="I418:I421"/>
    <mergeCell ref="J418:J421"/>
    <mergeCell ref="K418:K421"/>
    <mergeCell ref="J429:J430"/>
    <mergeCell ref="O470:O472"/>
    <mergeCell ref="N429:N430"/>
    <mergeCell ref="H399:H400"/>
    <mergeCell ref="O415:O416"/>
    <mergeCell ref="O413:O414"/>
    <mergeCell ref="O457:O462"/>
    <mergeCell ref="N457:N462"/>
    <mergeCell ref="O449:O450"/>
    <mergeCell ref="N413:N414"/>
    <mergeCell ref="J437:J445"/>
    <mergeCell ref="N409:N412"/>
    <mergeCell ref="J404:J406"/>
    <mergeCell ref="N397:N398"/>
    <mergeCell ref="N395:N396"/>
    <mergeCell ref="J409:J412"/>
    <mergeCell ref="K409:K412"/>
    <mergeCell ref="M395:M396"/>
    <mergeCell ref="N404:N406"/>
    <mergeCell ref="M404:M406"/>
    <mergeCell ref="N383:N387"/>
    <mergeCell ref="M383:M387"/>
    <mergeCell ref="J346:J347"/>
    <mergeCell ref="K397:K398"/>
    <mergeCell ref="L369:L373"/>
    <mergeCell ref="J395:J396"/>
    <mergeCell ref="J397:J398"/>
    <mergeCell ref="J383:J387"/>
    <mergeCell ref="L395:L396"/>
    <mergeCell ref="L326:L329"/>
    <mergeCell ref="J326:J329"/>
    <mergeCell ref="L346:L347"/>
    <mergeCell ref="M346:M347"/>
    <mergeCell ref="K326:K329"/>
    <mergeCell ref="N346:N347"/>
    <mergeCell ref="N326:N329"/>
    <mergeCell ref="M326:M329"/>
    <mergeCell ref="G397:G398"/>
    <mergeCell ref="H409:H412"/>
    <mergeCell ref="H397:H398"/>
    <mergeCell ref="M409:M412"/>
    <mergeCell ref="L397:L398"/>
    <mergeCell ref="M397:M398"/>
    <mergeCell ref="L404:L406"/>
    <mergeCell ref="K404:K406"/>
    <mergeCell ref="G409:G412"/>
    <mergeCell ref="I409:I412"/>
    <mergeCell ref="F395:F396"/>
    <mergeCell ref="E395:E396"/>
    <mergeCell ref="E383:E387"/>
    <mergeCell ref="F399:F400"/>
    <mergeCell ref="F404:F406"/>
    <mergeCell ref="F409:F412"/>
    <mergeCell ref="E397:E398"/>
    <mergeCell ref="F397:F398"/>
    <mergeCell ref="G369:G373"/>
    <mergeCell ref="G383:G387"/>
    <mergeCell ref="H383:H387"/>
    <mergeCell ref="F369:F373"/>
    <mergeCell ref="F383:F387"/>
    <mergeCell ref="E369:E373"/>
    <mergeCell ref="O362:O363"/>
    <mergeCell ref="H395:H396"/>
    <mergeCell ref="I383:I387"/>
    <mergeCell ref="O383:O387"/>
    <mergeCell ref="O395:O396"/>
    <mergeCell ref="O375:O376"/>
    <mergeCell ref="H369:H373"/>
    <mergeCell ref="I369:I373"/>
    <mergeCell ref="I395:I396"/>
    <mergeCell ref="L383:L387"/>
    <mergeCell ref="L322:L323"/>
    <mergeCell ref="J305:J307"/>
    <mergeCell ref="K305:K307"/>
    <mergeCell ref="K322:K323"/>
    <mergeCell ref="J309:J311"/>
    <mergeCell ref="K309:K311"/>
    <mergeCell ref="J313:J319"/>
    <mergeCell ref="G305:G307"/>
    <mergeCell ref="N285:N302"/>
    <mergeCell ref="M305:M307"/>
    <mergeCell ref="L313:L319"/>
    <mergeCell ref="G322:G323"/>
    <mergeCell ref="H322:H323"/>
    <mergeCell ref="I322:I323"/>
    <mergeCell ref="H313:H319"/>
    <mergeCell ref="I313:I319"/>
    <mergeCell ref="J322:J323"/>
    <mergeCell ref="M322:M323"/>
    <mergeCell ref="O313:O319"/>
    <mergeCell ref="N305:N307"/>
    <mergeCell ref="N309:N311"/>
    <mergeCell ref="O305:O307"/>
    <mergeCell ref="O322:O323"/>
    <mergeCell ref="N322:N323"/>
    <mergeCell ref="O309:O311"/>
    <mergeCell ref="M313:M319"/>
    <mergeCell ref="F235:F238"/>
    <mergeCell ref="G235:G238"/>
    <mergeCell ref="J253:J257"/>
    <mergeCell ref="I235:I238"/>
    <mergeCell ref="J235:J238"/>
    <mergeCell ref="K235:K238"/>
    <mergeCell ref="H235:H238"/>
    <mergeCell ref="N313:N319"/>
    <mergeCell ref="M285:M302"/>
    <mergeCell ref="L235:L238"/>
    <mergeCell ref="L253:L257"/>
    <mergeCell ref="M253:M257"/>
    <mergeCell ref="L265:L267"/>
    <mergeCell ref="L309:L311"/>
    <mergeCell ref="L285:L302"/>
    <mergeCell ref="M309:M311"/>
    <mergeCell ref="L305:L307"/>
    <mergeCell ref="O285:O302"/>
    <mergeCell ref="O146:O148"/>
    <mergeCell ref="O152:O155"/>
    <mergeCell ref="L152:L155"/>
    <mergeCell ref="M152:M155"/>
    <mergeCell ref="N152:N155"/>
    <mergeCell ref="O150:O151"/>
    <mergeCell ref="N201:N203"/>
    <mergeCell ref="L201:L203"/>
    <mergeCell ref="M201:M203"/>
    <mergeCell ref="G205:G206"/>
    <mergeCell ref="G218:G219"/>
    <mergeCell ref="J198:J199"/>
    <mergeCell ref="J201:J203"/>
    <mergeCell ref="J196:J197"/>
    <mergeCell ref="K196:K197"/>
    <mergeCell ref="H208:H209"/>
    <mergeCell ref="H211:H213"/>
    <mergeCell ref="K205:K206"/>
    <mergeCell ref="F198:F199"/>
    <mergeCell ref="G198:G199"/>
    <mergeCell ref="H198:H199"/>
    <mergeCell ref="I198:I199"/>
    <mergeCell ref="K152:K155"/>
    <mergeCell ref="K139:K140"/>
    <mergeCell ref="H150:H151"/>
    <mergeCell ref="F196:F197"/>
    <mergeCell ref="G196:G197"/>
    <mergeCell ref="J161:J166"/>
    <mergeCell ref="J185:J193"/>
    <mergeCell ref="H185:H193"/>
    <mergeCell ref="I185:I193"/>
    <mergeCell ref="G161:G166"/>
    <mergeCell ref="I139:I140"/>
    <mergeCell ref="L146:L148"/>
    <mergeCell ref="K146:K148"/>
    <mergeCell ref="H142:H144"/>
    <mergeCell ref="J150:J151"/>
    <mergeCell ref="H152:H155"/>
    <mergeCell ref="G131:G135"/>
    <mergeCell ref="H131:H135"/>
    <mergeCell ref="O117:O120"/>
    <mergeCell ref="K128:K129"/>
    <mergeCell ref="G117:G120"/>
    <mergeCell ref="H117:H120"/>
    <mergeCell ref="I117:I120"/>
    <mergeCell ref="O128:O129"/>
    <mergeCell ref="G128:G129"/>
    <mergeCell ref="O131:O135"/>
    <mergeCell ref="M131:M135"/>
    <mergeCell ref="L128:L129"/>
    <mergeCell ref="L139:L140"/>
    <mergeCell ref="M128:M129"/>
    <mergeCell ref="N128:N129"/>
    <mergeCell ref="N131:N135"/>
    <mergeCell ref="E146:E148"/>
    <mergeCell ref="E139:E140"/>
    <mergeCell ref="B138:B149"/>
    <mergeCell ref="M102:M112"/>
    <mergeCell ref="K102:K112"/>
    <mergeCell ref="M139:M140"/>
    <mergeCell ref="K131:K135"/>
    <mergeCell ref="H102:H112"/>
    <mergeCell ref="I102:I112"/>
    <mergeCell ref="J102:J112"/>
    <mergeCell ref="A305:A320"/>
    <mergeCell ref="E185:E193"/>
    <mergeCell ref="O139:O140"/>
    <mergeCell ref="J142:J144"/>
    <mergeCell ref="O142:O144"/>
    <mergeCell ref="A218:A220"/>
    <mergeCell ref="B218:B220"/>
    <mergeCell ref="A138:A149"/>
    <mergeCell ref="C218:C219"/>
    <mergeCell ref="D218:D219"/>
    <mergeCell ref="M146:M148"/>
    <mergeCell ref="N139:N140"/>
    <mergeCell ref="L150:L151"/>
    <mergeCell ref="M150:M151"/>
    <mergeCell ref="N150:N151"/>
    <mergeCell ref="E218:E219"/>
    <mergeCell ref="E181:E183"/>
    <mergeCell ref="E198:E199"/>
    <mergeCell ref="E196:E197"/>
    <mergeCell ref="E142:E144"/>
    <mergeCell ref="F7:F11"/>
    <mergeCell ref="M7:M11"/>
    <mergeCell ref="I7:I11"/>
    <mergeCell ref="J7:J11"/>
    <mergeCell ref="N7:N11"/>
    <mergeCell ref="H7:H11"/>
    <mergeCell ref="L7:L11"/>
    <mergeCell ref="I128:I129"/>
    <mergeCell ref="M117:M120"/>
    <mergeCell ref="J117:J120"/>
    <mergeCell ref="K117:K120"/>
    <mergeCell ref="L117:L120"/>
    <mergeCell ref="O7:O11"/>
    <mergeCell ref="K7:K11"/>
    <mergeCell ref="L102:L112"/>
    <mergeCell ref="N117:N120"/>
    <mergeCell ref="O102:O112"/>
    <mergeCell ref="O60:O71"/>
    <mergeCell ref="L60:L71"/>
    <mergeCell ref="M60:M71"/>
    <mergeCell ref="N60:N71"/>
    <mergeCell ref="O88:O90"/>
    <mergeCell ref="N77:N81"/>
    <mergeCell ref="O77:O81"/>
    <mergeCell ref="N102:N112"/>
    <mergeCell ref="L77:L81"/>
    <mergeCell ref="M77:M81"/>
    <mergeCell ref="O20:O23"/>
    <mergeCell ref="L20:L25"/>
    <mergeCell ref="I77:I81"/>
    <mergeCell ref="H77:H81"/>
    <mergeCell ref="K77:K81"/>
    <mergeCell ref="N32:N46"/>
    <mergeCell ref="J77:J81"/>
    <mergeCell ref="K32:K46"/>
    <mergeCell ref="D3:D4"/>
    <mergeCell ref="G7:G11"/>
    <mergeCell ref="B3:B4"/>
    <mergeCell ref="A15:A26"/>
    <mergeCell ref="B48:B53"/>
    <mergeCell ref="O99:O100"/>
    <mergeCell ref="B27:B47"/>
    <mergeCell ref="A27:A47"/>
    <mergeCell ref="B15:B26"/>
    <mergeCell ref="G32:G46"/>
    <mergeCell ref="E20:E25"/>
    <mergeCell ref="M32:M46"/>
    <mergeCell ref="L32:L46"/>
    <mergeCell ref="M20:M25"/>
    <mergeCell ref="K20:K25"/>
    <mergeCell ref="B5:B14"/>
    <mergeCell ref="E7:E11"/>
    <mergeCell ref="E32:E46"/>
    <mergeCell ref="I32:I46"/>
    <mergeCell ref="J32:J46"/>
    <mergeCell ref="H32:H46"/>
    <mergeCell ref="E265:E267"/>
    <mergeCell ref="E270:E271"/>
    <mergeCell ref="A1:O1"/>
    <mergeCell ref="A2:O2"/>
    <mergeCell ref="F3:H3"/>
    <mergeCell ref="I3:K3"/>
    <mergeCell ref="O3:O4"/>
    <mergeCell ref="L3:N3"/>
    <mergeCell ref="C3:C4"/>
    <mergeCell ref="J60:J71"/>
    <mergeCell ref="F32:F46"/>
    <mergeCell ref="E3:E4"/>
    <mergeCell ref="O32:O46"/>
    <mergeCell ref="N20:N25"/>
    <mergeCell ref="F20:F25"/>
    <mergeCell ref="G20:G25"/>
    <mergeCell ref="H20:H25"/>
    <mergeCell ref="I20:I25"/>
    <mergeCell ref="J20:J25"/>
    <mergeCell ref="A3:A4"/>
    <mergeCell ref="B283:B304"/>
    <mergeCell ref="E326:E329"/>
    <mergeCell ref="B305:B320"/>
    <mergeCell ref="E313:E319"/>
    <mergeCell ref="E283:E284"/>
    <mergeCell ref="E305:E307"/>
    <mergeCell ref="E309:E311"/>
    <mergeCell ref="E322:E323"/>
    <mergeCell ref="B84:B91"/>
    <mergeCell ref="F150:F151"/>
    <mergeCell ref="F139:F140"/>
    <mergeCell ref="E117:E120"/>
    <mergeCell ref="A5:A14"/>
    <mergeCell ref="L131:L135"/>
    <mergeCell ref="J128:J129"/>
    <mergeCell ref="F102:F112"/>
    <mergeCell ref="E102:E112"/>
    <mergeCell ref="G102:G112"/>
    <mergeCell ref="K60:K71"/>
    <mergeCell ref="E227:E228"/>
    <mergeCell ref="B233:B243"/>
    <mergeCell ref="E262:E264"/>
    <mergeCell ref="F128:F129"/>
    <mergeCell ref="F117:F120"/>
    <mergeCell ref="E128:E129"/>
    <mergeCell ref="F131:F135"/>
    <mergeCell ref="F253:F257"/>
    <mergeCell ref="E201:E203"/>
    <mergeCell ref="E235:E238"/>
    <mergeCell ref="E211:E213"/>
    <mergeCell ref="B169:B195"/>
    <mergeCell ref="E150:E151"/>
    <mergeCell ref="E205:E206"/>
    <mergeCell ref="E208:E209"/>
    <mergeCell ref="B160:B168"/>
    <mergeCell ref="E152:E155"/>
    <mergeCell ref="G253:G257"/>
    <mergeCell ref="F201:F203"/>
    <mergeCell ref="G201:G203"/>
    <mergeCell ref="I201:I203"/>
    <mergeCell ref="F208:F209"/>
    <mergeCell ref="G208:G209"/>
    <mergeCell ref="F211:F213"/>
    <mergeCell ref="G211:G213"/>
    <mergeCell ref="F218:F219"/>
    <mergeCell ref="F205:F206"/>
    <mergeCell ref="A221:A226"/>
    <mergeCell ref="A261:A275"/>
    <mergeCell ref="B227:B232"/>
    <mergeCell ref="B244:B250"/>
    <mergeCell ref="A244:A250"/>
    <mergeCell ref="A227:A232"/>
    <mergeCell ref="B261:B275"/>
    <mergeCell ref="A233:A243"/>
    <mergeCell ref="B251:B260"/>
    <mergeCell ref="G139:G140"/>
    <mergeCell ref="F270:F271"/>
    <mergeCell ref="G270:G271"/>
    <mergeCell ref="A251:A260"/>
    <mergeCell ref="B221:B226"/>
    <mergeCell ref="A150:A159"/>
    <mergeCell ref="B150:B159"/>
    <mergeCell ref="A160:A168"/>
    <mergeCell ref="A201:A204"/>
    <mergeCell ref="A169:A195"/>
    <mergeCell ref="E475:E477"/>
    <mergeCell ref="A346:A354"/>
    <mergeCell ref="E452:E455"/>
    <mergeCell ref="E399:E400"/>
    <mergeCell ref="A432:A446"/>
    <mergeCell ref="B346:B354"/>
    <mergeCell ref="B369:B388"/>
    <mergeCell ref="A369:A388"/>
    <mergeCell ref="E409:E412"/>
    <mergeCell ref="A362:A368"/>
    <mergeCell ref="A276:A282"/>
    <mergeCell ref="A283:A304"/>
    <mergeCell ref="E285:E302"/>
    <mergeCell ref="B464:B478"/>
    <mergeCell ref="B276:B282"/>
    <mergeCell ref="B321:B325"/>
    <mergeCell ref="B362:B368"/>
    <mergeCell ref="A447:A463"/>
    <mergeCell ref="B326:B336"/>
    <mergeCell ref="A326:A336"/>
    <mergeCell ref="E346:E347"/>
    <mergeCell ref="E457:E462"/>
    <mergeCell ref="E423:E426"/>
    <mergeCell ref="B447:B463"/>
    <mergeCell ref="E437:E445"/>
    <mergeCell ref="B432:B446"/>
    <mergeCell ref="E432:E433"/>
    <mergeCell ref="B429:B431"/>
    <mergeCell ref="A499:A502"/>
    <mergeCell ref="A392:A401"/>
    <mergeCell ref="B479:B489"/>
    <mergeCell ref="A479:A489"/>
    <mergeCell ref="B490:B498"/>
    <mergeCell ref="A490:A498"/>
    <mergeCell ref="B402:B408"/>
    <mergeCell ref="A402:A408"/>
    <mergeCell ref="B409:B428"/>
    <mergeCell ref="A409:A428"/>
    <mergeCell ref="A429:A431"/>
    <mergeCell ref="A510:A521"/>
    <mergeCell ref="A522:A547"/>
    <mergeCell ref="B125:B137"/>
    <mergeCell ref="A125:A137"/>
    <mergeCell ref="B205:B217"/>
    <mergeCell ref="A205:A217"/>
    <mergeCell ref="B196:B200"/>
    <mergeCell ref="A196:A200"/>
    <mergeCell ref="B201:B204"/>
    <mergeCell ref="A503:A509"/>
    <mergeCell ref="A464:A478"/>
    <mergeCell ref="B389:B391"/>
    <mergeCell ref="A389:A391"/>
    <mergeCell ref="B392:B401"/>
    <mergeCell ref="A321:A325"/>
    <mergeCell ref="B337:B345"/>
    <mergeCell ref="A337:A345"/>
    <mergeCell ref="B355:B361"/>
    <mergeCell ref="A355:A361"/>
    <mergeCell ref="M533:M535"/>
    <mergeCell ref="O522:O546"/>
    <mergeCell ref="J524:J525"/>
    <mergeCell ref="K524:K525"/>
    <mergeCell ref="K533:K535"/>
    <mergeCell ref="J533:J535"/>
    <mergeCell ref="J545:J546"/>
    <mergeCell ref="N533:N535"/>
    <mergeCell ref="L537:L543"/>
    <mergeCell ref="M545:M546"/>
    <mergeCell ref="I457:I462"/>
    <mergeCell ref="J537:J543"/>
    <mergeCell ref="I537:I543"/>
    <mergeCell ref="I533:I535"/>
    <mergeCell ref="I545:I546"/>
    <mergeCell ref="N545:N546"/>
    <mergeCell ref="L533:L535"/>
    <mergeCell ref="K537:K543"/>
    <mergeCell ref="K545:K546"/>
    <mergeCell ref="N537:N543"/>
    <mergeCell ref="G537:G543"/>
    <mergeCell ref="H537:H543"/>
    <mergeCell ref="H524:H525"/>
    <mergeCell ref="N490:N496"/>
    <mergeCell ref="L499:L500"/>
    <mergeCell ref="N475:N477"/>
    <mergeCell ref="M499:M500"/>
    <mergeCell ref="N499:N500"/>
    <mergeCell ref="I475:I477"/>
    <mergeCell ref="J475:J477"/>
    <mergeCell ref="H475:H477"/>
    <mergeCell ref="F490:F496"/>
    <mergeCell ref="G484:G488"/>
    <mergeCell ref="G499:G500"/>
    <mergeCell ref="G545:G546"/>
    <mergeCell ref="F533:F535"/>
    <mergeCell ref="G533:G535"/>
    <mergeCell ref="F475:F477"/>
    <mergeCell ref="F499:F500"/>
    <mergeCell ref="F510:F517"/>
    <mergeCell ref="H510:H517"/>
    <mergeCell ref="F545:F546"/>
    <mergeCell ref="F537:F543"/>
    <mergeCell ref="H533:H535"/>
    <mergeCell ref="H499:H500"/>
    <mergeCell ref="G490:G496"/>
    <mergeCell ref="G510:G517"/>
    <mergeCell ref="F506:F508"/>
    <mergeCell ref="F524:F525"/>
    <mergeCell ref="G524:G525"/>
    <mergeCell ref="F565:F572"/>
    <mergeCell ref="F574:F575"/>
    <mergeCell ref="H574:H575"/>
    <mergeCell ref="G565:G572"/>
    <mergeCell ref="H565:H572"/>
    <mergeCell ref="G574:G575"/>
    <mergeCell ref="F557:F563"/>
    <mergeCell ref="F555:F556"/>
    <mergeCell ref="G555:G556"/>
    <mergeCell ref="H555:H556"/>
    <mergeCell ref="G557:G563"/>
    <mergeCell ref="H557:H563"/>
    <mergeCell ref="O578:O579"/>
    <mergeCell ref="I557:I563"/>
    <mergeCell ref="J557:J563"/>
    <mergeCell ref="K557:K563"/>
    <mergeCell ref="K574:K575"/>
    <mergeCell ref="I565:I572"/>
    <mergeCell ref="J565:J572"/>
    <mergeCell ref="L574:L575"/>
    <mergeCell ref="J574:J575"/>
    <mergeCell ref="L557:L563"/>
    <mergeCell ref="O557:O563"/>
    <mergeCell ref="O565:O572"/>
    <mergeCell ref="O574:O575"/>
    <mergeCell ref="I555:I556"/>
    <mergeCell ref="M555:M556"/>
    <mergeCell ref="M557:M563"/>
    <mergeCell ref="N557:N563"/>
    <mergeCell ref="N555:N556"/>
    <mergeCell ref="O555:O556"/>
    <mergeCell ref="I574:I575"/>
    <mergeCell ref="I549:I554"/>
    <mergeCell ref="J555:J556"/>
    <mergeCell ref="K555:K556"/>
    <mergeCell ref="L555:L556"/>
    <mergeCell ref="L549:L554"/>
    <mergeCell ref="K549:K554"/>
    <mergeCell ref="F549:F554"/>
    <mergeCell ref="G549:G554"/>
    <mergeCell ref="H549:H554"/>
    <mergeCell ref="N574:N575"/>
    <mergeCell ref="L565:L572"/>
    <mergeCell ref="M565:M572"/>
    <mergeCell ref="N565:N572"/>
    <mergeCell ref="M574:M575"/>
    <mergeCell ref="M549:M554"/>
    <mergeCell ref="J549:J554"/>
    <mergeCell ref="K565:K572"/>
    <mergeCell ref="N418:N421"/>
    <mergeCell ref="L545:L546"/>
    <mergeCell ref="L518:L520"/>
    <mergeCell ref="M518:M520"/>
    <mergeCell ref="N549:N554"/>
    <mergeCell ref="L484:L488"/>
    <mergeCell ref="L490:L496"/>
    <mergeCell ref="M490:M496"/>
    <mergeCell ref="L457:L462"/>
    <mergeCell ref="M510:M517"/>
    <mergeCell ref="L524:L525"/>
    <mergeCell ref="O549:O554"/>
    <mergeCell ref="M524:M525"/>
    <mergeCell ref="N524:N525"/>
    <mergeCell ref="N423:N426"/>
    <mergeCell ref="M457:M462"/>
    <mergeCell ref="M475:M477"/>
    <mergeCell ref="L475:L477"/>
    <mergeCell ref="M537:M543"/>
  </mergeCells>
  <phoneticPr fontId="4" type="noConversion"/>
  <pageMargins left="0.23622047244094491" right="0.15748031496062992" top="0.31496062992125984" bottom="0.35433070866141736" header="0.31496062992125984" footer="0.15748031496062992"/>
  <pageSetup paperSize="9" scale="77" fitToHeight="0" orientation="landscape" r:id="rId1"/>
  <headerFooter>
    <oddFooter>&amp;C&amp;"標楷體,標準"&amp;10第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85"/>
  <sheetViews>
    <sheetView zoomScaleNormal="100" workbookViewId="0">
      <selection activeCell="F9" sqref="F9:G9"/>
    </sheetView>
  </sheetViews>
  <sheetFormatPr defaultRowHeight="18" customHeight="1"/>
  <cols>
    <col min="1" max="1" width="4" style="12" customWidth="1"/>
    <col min="2" max="2" width="10.5" style="12" bestFit="1" customWidth="1"/>
    <col min="3" max="3" width="27.25" style="11" customWidth="1"/>
    <col min="4" max="4" width="11.5" style="9" customWidth="1"/>
    <col min="5" max="5" width="10.875" style="10" customWidth="1"/>
    <col min="6" max="6" width="13.5" style="10" customWidth="1"/>
    <col min="7" max="7" width="13.625" style="9" customWidth="1"/>
    <col min="8" max="8" width="16.125" style="12" customWidth="1"/>
    <col min="9" max="9" width="16" style="9" customWidth="1"/>
    <col min="10" max="16384" width="9" style="9"/>
  </cols>
  <sheetData>
    <row r="1" spans="1:9" ht="27.75" customHeight="1">
      <c r="A1" s="265" t="s">
        <v>2049</v>
      </c>
      <c r="B1" s="266"/>
      <c r="C1" s="266"/>
      <c r="D1" s="266"/>
      <c r="E1" s="266"/>
      <c r="F1" s="266"/>
      <c r="G1" s="266"/>
      <c r="H1" s="266"/>
      <c r="I1" s="267"/>
    </row>
    <row r="2" spans="1:9" ht="15.75" customHeight="1">
      <c r="A2" s="268" t="s">
        <v>1592</v>
      </c>
      <c r="B2" s="269"/>
      <c r="C2" s="269"/>
      <c r="D2" s="269"/>
      <c r="E2" s="269"/>
      <c r="F2" s="269"/>
      <c r="G2" s="269"/>
      <c r="H2" s="269"/>
      <c r="I2" s="270"/>
    </row>
    <row r="3" spans="1:9" ht="37.15" customHeight="1">
      <c r="A3" s="273" t="s">
        <v>17</v>
      </c>
      <c r="B3" s="275" t="s">
        <v>16</v>
      </c>
      <c r="C3" s="277" t="s">
        <v>15</v>
      </c>
      <c r="D3" s="187" t="s">
        <v>14</v>
      </c>
      <c r="E3" s="187" t="s">
        <v>13</v>
      </c>
      <c r="F3" s="191" t="s">
        <v>2050</v>
      </c>
      <c r="G3" s="192"/>
      <c r="H3" s="193"/>
      <c r="I3" s="271" t="s">
        <v>12</v>
      </c>
    </row>
    <row r="4" spans="1:9" ht="31.15" customHeight="1" thickBot="1">
      <c r="A4" s="274"/>
      <c r="B4" s="276"/>
      <c r="C4" s="278"/>
      <c r="D4" s="188"/>
      <c r="E4" s="188"/>
      <c r="F4" s="19" t="s">
        <v>11</v>
      </c>
      <c r="G4" s="19" t="s">
        <v>10</v>
      </c>
      <c r="H4" s="19" t="s">
        <v>9</v>
      </c>
      <c r="I4" s="272"/>
    </row>
    <row r="5" spans="1:9" ht="18" customHeight="1">
      <c r="A5" s="281">
        <v>1</v>
      </c>
      <c r="B5" s="279" t="s">
        <v>1749</v>
      </c>
      <c r="C5" s="56" t="s">
        <v>2081</v>
      </c>
      <c r="D5" s="58">
        <v>3870</v>
      </c>
      <c r="E5" s="60">
        <v>3870</v>
      </c>
      <c r="F5" s="36">
        <v>3800</v>
      </c>
      <c r="G5" s="36">
        <v>0</v>
      </c>
      <c r="H5" s="38">
        <f>SUM(F5:G5)</f>
        <v>3800</v>
      </c>
      <c r="I5" s="54"/>
    </row>
    <row r="6" spans="1:9" s="13" customFormat="1" ht="16.149999999999999" customHeight="1">
      <c r="A6" s="281"/>
      <c r="B6" s="210"/>
      <c r="C6" s="57" t="s">
        <v>1750</v>
      </c>
      <c r="D6" s="59">
        <v>7000</v>
      </c>
      <c r="E6" s="61">
        <v>7000</v>
      </c>
      <c r="F6" s="36">
        <v>7000</v>
      </c>
      <c r="G6" s="36">
        <v>0</v>
      </c>
      <c r="H6" s="38">
        <f>SUM(F6:G6)</f>
        <v>7000</v>
      </c>
      <c r="I6" s="54"/>
    </row>
    <row r="7" spans="1:9" s="13" customFormat="1" ht="16.149999999999999" customHeight="1">
      <c r="A7" s="281"/>
      <c r="B7" s="210"/>
      <c r="C7" s="57" t="s">
        <v>1751</v>
      </c>
      <c r="D7" s="59">
        <v>12400</v>
      </c>
      <c r="E7" s="61">
        <v>12400</v>
      </c>
      <c r="F7" s="36">
        <v>0</v>
      </c>
      <c r="G7" s="36">
        <v>12000</v>
      </c>
      <c r="H7" s="38">
        <f>SUM(F7:G7)</f>
        <v>12000</v>
      </c>
      <c r="I7" s="54"/>
    </row>
    <row r="8" spans="1:9" s="13" customFormat="1" ht="16.149999999999999" customHeight="1">
      <c r="A8" s="281"/>
      <c r="B8" s="210"/>
      <c r="C8" s="57" t="s">
        <v>2082</v>
      </c>
      <c r="D8" s="59">
        <v>51800</v>
      </c>
      <c r="E8" s="40">
        <v>20000</v>
      </c>
      <c r="F8" s="36">
        <v>0</v>
      </c>
      <c r="G8" s="36">
        <v>20000</v>
      </c>
      <c r="H8" s="38">
        <f>SUM(F8:G8)</f>
        <v>20000</v>
      </c>
      <c r="I8" s="54"/>
    </row>
    <row r="9" spans="1:9" s="13" customFormat="1" ht="16.149999999999999" customHeight="1" thickBot="1">
      <c r="A9" s="281"/>
      <c r="B9" s="280"/>
      <c r="C9" s="1" t="s">
        <v>1</v>
      </c>
      <c r="D9" s="39">
        <f>SUM(D5:D8)</f>
        <v>75070</v>
      </c>
      <c r="E9" s="39">
        <f>SUM(E5:E8)</f>
        <v>43270</v>
      </c>
      <c r="F9" s="2">
        <f>SUM(F5:F8)</f>
        <v>10800</v>
      </c>
      <c r="G9" s="2">
        <f>SUM(G5:G8)</f>
        <v>32000</v>
      </c>
      <c r="H9" s="2">
        <f>SUM(H5:H8)</f>
        <v>42800</v>
      </c>
      <c r="I9" s="54"/>
    </row>
    <row r="10" spans="1:9" s="13" customFormat="1" ht="16.5">
      <c r="A10" s="283" t="s">
        <v>2</v>
      </c>
      <c r="B10" s="161"/>
      <c r="C10" s="284"/>
      <c r="D10" s="50">
        <v>75070</v>
      </c>
      <c r="E10" s="50">
        <v>43270</v>
      </c>
      <c r="F10" s="49">
        <v>10800</v>
      </c>
      <c r="G10" s="49">
        <v>32000</v>
      </c>
      <c r="H10" s="49">
        <v>42800</v>
      </c>
      <c r="I10" s="14"/>
    </row>
    <row r="11" spans="1:9" s="13" customFormat="1" ht="16.5">
      <c r="A11" s="159" t="s">
        <v>1593</v>
      </c>
      <c r="B11" s="159"/>
      <c r="C11" s="159"/>
      <c r="D11" s="159"/>
      <c r="E11" s="159"/>
      <c r="F11" s="159"/>
      <c r="G11" s="159"/>
      <c r="H11" s="159"/>
      <c r="I11" s="159"/>
    </row>
    <row r="12" spans="1:9" s="13" customFormat="1" ht="16.149999999999999" customHeight="1">
      <c r="A12" s="12"/>
      <c r="B12" s="12"/>
      <c r="C12" s="11"/>
      <c r="D12" s="9"/>
      <c r="E12" s="10"/>
      <c r="F12" s="10"/>
      <c r="G12" s="9"/>
      <c r="H12" s="12"/>
      <c r="I12" s="9"/>
    </row>
    <row r="13" spans="1:9" s="13" customFormat="1" ht="16.5">
      <c r="A13" s="282" t="s">
        <v>1594</v>
      </c>
      <c r="B13" s="282"/>
      <c r="C13" s="6"/>
      <c r="D13" s="7"/>
      <c r="E13" s="282" t="s">
        <v>1595</v>
      </c>
      <c r="F13" s="282"/>
      <c r="G13" s="9"/>
      <c r="H13" s="12"/>
      <c r="I13" s="7"/>
    </row>
    <row r="14" spans="1:9" s="13" customFormat="1" ht="16.5">
      <c r="A14" s="12"/>
      <c r="B14" s="12"/>
      <c r="C14" s="11"/>
      <c r="D14" s="9"/>
      <c r="E14" s="10"/>
      <c r="F14" s="10"/>
      <c r="G14" s="9"/>
      <c r="H14" s="12"/>
      <c r="I14" s="9"/>
    </row>
    <row r="15" spans="1:9" s="13" customFormat="1" ht="16.5">
      <c r="A15" s="12"/>
      <c r="B15" s="12"/>
      <c r="C15" s="11"/>
      <c r="D15" s="9"/>
      <c r="E15" s="10"/>
      <c r="F15" s="10"/>
      <c r="G15" s="9"/>
      <c r="H15" s="12"/>
      <c r="I15" s="9"/>
    </row>
    <row r="16" spans="1:9" s="13" customFormat="1" ht="16.5">
      <c r="A16" s="12"/>
      <c r="B16" s="12"/>
      <c r="C16" s="11"/>
      <c r="D16" s="9"/>
      <c r="E16" s="10"/>
      <c r="F16" s="10"/>
      <c r="G16" s="9"/>
      <c r="H16" s="12"/>
      <c r="I16" s="9"/>
    </row>
    <row r="17" spans="1:9" s="13" customFormat="1" ht="16.5">
      <c r="A17" s="12"/>
      <c r="B17" s="12"/>
      <c r="C17" s="11"/>
      <c r="D17" s="9"/>
      <c r="E17" s="10"/>
      <c r="F17" s="10"/>
      <c r="G17" s="9"/>
      <c r="H17" s="12"/>
      <c r="I17" s="9"/>
    </row>
    <row r="18" spans="1:9" s="13" customFormat="1" ht="16.5">
      <c r="A18" s="12"/>
      <c r="B18" s="12"/>
      <c r="C18" s="11"/>
      <c r="D18" s="9"/>
      <c r="E18" s="10"/>
      <c r="F18" s="10"/>
      <c r="G18" s="9"/>
      <c r="H18" s="12"/>
      <c r="I18" s="9"/>
    </row>
    <row r="19" spans="1:9" s="13" customFormat="1" ht="16.5">
      <c r="A19" s="12"/>
      <c r="B19" s="12"/>
      <c r="C19" s="11"/>
      <c r="D19" s="9"/>
      <c r="E19" s="10"/>
      <c r="F19" s="10"/>
      <c r="G19" s="9"/>
      <c r="H19" s="12"/>
      <c r="I19" s="9"/>
    </row>
    <row r="20" spans="1:9" s="13" customFormat="1" ht="16.5">
      <c r="A20" s="12"/>
      <c r="B20" s="12"/>
      <c r="C20" s="11"/>
      <c r="D20" s="9"/>
      <c r="E20" s="10"/>
      <c r="F20" s="10"/>
      <c r="G20" s="9"/>
      <c r="H20" s="12"/>
      <c r="I20" s="9"/>
    </row>
    <row r="21" spans="1:9" s="13" customFormat="1" ht="16.5">
      <c r="A21" s="12"/>
      <c r="B21" s="12"/>
      <c r="C21" s="11"/>
      <c r="D21" s="9"/>
      <c r="E21" s="10"/>
      <c r="F21" s="10"/>
      <c r="G21" s="9"/>
      <c r="H21" s="12"/>
      <c r="I21" s="9"/>
    </row>
    <row r="22" spans="1:9" s="13" customFormat="1" ht="16.5">
      <c r="A22" s="12"/>
      <c r="B22" s="12"/>
      <c r="C22" s="11"/>
      <c r="D22" s="9"/>
      <c r="E22" s="10"/>
      <c r="F22" s="10"/>
      <c r="G22" s="9"/>
      <c r="H22" s="12"/>
      <c r="I22" s="9"/>
    </row>
    <row r="23" spans="1:9" s="13" customFormat="1" ht="16.5">
      <c r="A23" s="12"/>
      <c r="B23" s="12"/>
      <c r="C23" s="11"/>
      <c r="D23" s="9"/>
      <c r="E23" s="10"/>
      <c r="F23" s="10"/>
      <c r="G23" s="9"/>
      <c r="H23" s="12"/>
      <c r="I23" s="9"/>
    </row>
    <row r="24" spans="1:9" s="13" customFormat="1" ht="16.5">
      <c r="A24" s="12"/>
      <c r="B24" s="12"/>
      <c r="C24" s="11"/>
      <c r="D24" s="9"/>
      <c r="E24" s="10"/>
      <c r="F24" s="10"/>
      <c r="G24" s="9"/>
      <c r="H24" s="12"/>
      <c r="I24" s="9"/>
    </row>
    <row r="25" spans="1:9" s="13" customFormat="1" ht="16.5">
      <c r="A25" s="12"/>
      <c r="B25" s="12"/>
      <c r="C25" s="11"/>
      <c r="D25" s="9"/>
      <c r="E25" s="10"/>
      <c r="F25" s="10"/>
      <c r="G25" s="9"/>
      <c r="H25" s="12"/>
      <c r="I25" s="9"/>
    </row>
    <row r="26" spans="1:9" s="13" customFormat="1" ht="16.5">
      <c r="A26" s="12"/>
      <c r="B26" s="12"/>
      <c r="C26" s="11"/>
      <c r="D26" s="9"/>
      <c r="E26" s="10"/>
      <c r="F26" s="10"/>
      <c r="G26" s="9"/>
      <c r="H26" s="12"/>
      <c r="I26" s="9"/>
    </row>
    <row r="27" spans="1:9" s="13" customFormat="1" ht="16.5">
      <c r="A27" s="12"/>
      <c r="B27" s="12"/>
      <c r="C27" s="11"/>
      <c r="D27" s="9"/>
      <c r="E27" s="10"/>
      <c r="F27" s="10"/>
      <c r="G27" s="9"/>
      <c r="H27" s="12"/>
      <c r="I27" s="9"/>
    </row>
    <row r="28" spans="1:9" s="13" customFormat="1" ht="16.5">
      <c r="A28" s="12"/>
      <c r="B28" s="12"/>
      <c r="C28" s="11"/>
      <c r="D28" s="9"/>
      <c r="E28" s="10"/>
      <c r="F28" s="10"/>
      <c r="G28" s="9"/>
      <c r="H28" s="12"/>
      <c r="I28" s="9"/>
    </row>
    <row r="29" spans="1:9" s="13" customFormat="1" ht="16.5">
      <c r="A29" s="12"/>
      <c r="B29" s="12"/>
      <c r="C29" s="11"/>
      <c r="D29" s="9"/>
      <c r="E29" s="10"/>
      <c r="F29" s="10"/>
      <c r="G29" s="9"/>
      <c r="H29" s="12"/>
      <c r="I29" s="9"/>
    </row>
    <row r="30" spans="1:9" s="13" customFormat="1" ht="16.5">
      <c r="A30" s="12"/>
      <c r="B30" s="12"/>
      <c r="C30" s="11"/>
      <c r="D30" s="9"/>
      <c r="E30" s="10"/>
      <c r="F30" s="10"/>
      <c r="G30" s="9"/>
      <c r="H30" s="12"/>
      <c r="I30" s="9"/>
    </row>
    <row r="31" spans="1:9" s="13" customFormat="1" ht="16.5">
      <c r="A31" s="12"/>
      <c r="B31" s="12"/>
      <c r="C31" s="11"/>
      <c r="D31" s="9"/>
      <c r="E31" s="10"/>
      <c r="F31" s="10"/>
      <c r="G31" s="9"/>
      <c r="H31" s="12"/>
      <c r="I31" s="9"/>
    </row>
    <row r="32" spans="1:9" s="13" customFormat="1" ht="16.5">
      <c r="A32" s="12"/>
      <c r="B32" s="12"/>
      <c r="C32" s="11"/>
      <c r="D32" s="9"/>
      <c r="E32" s="10"/>
      <c r="F32" s="10"/>
      <c r="G32" s="9"/>
      <c r="H32" s="12"/>
      <c r="I32" s="9"/>
    </row>
    <row r="33" spans="1:9" s="13" customFormat="1" ht="16.5">
      <c r="A33" s="12"/>
      <c r="B33" s="12"/>
      <c r="C33" s="11"/>
      <c r="D33" s="9"/>
      <c r="E33" s="10"/>
      <c r="F33" s="10"/>
      <c r="G33" s="9"/>
      <c r="H33" s="12"/>
      <c r="I33" s="9"/>
    </row>
    <row r="34" spans="1:9" s="13" customFormat="1" ht="16.5">
      <c r="A34" s="12"/>
      <c r="B34" s="12"/>
      <c r="C34" s="11"/>
      <c r="D34" s="9"/>
      <c r="E34" s="10"/>
      <c r="F34" s="10"/>
      <c r="G34" s="9"/>
      <c r="H34" s="12"/>
      <c r="I34" s="9"/>
    </row>
    <row r="35" spans="1:9" s="13" customFormat="1" ht="16.5">
      <c r="A35" s="12"/>
      <c r="B35" s="12"/>
      <c r="C35" s="11"/>
      <c r="D35" s="9"/>
      <c r="E35" s="10"/>
      <c r="F35" s="10"/>
      <c r="G35" s="9"/>
      <c r="H35" s="12"/>
      <c r="I35" s="9"/>
    </row>
    <row r="36" spans="1:9" s="13" customFormat="1" ht="16.5">
      <c r="A36" s="12"/>
      <c r="B36" s="12"/>
      <c r="C36" s="11"/>
      <c r="D36" s="9"/>
      <c r="E36" s="10"/>
      <c r="F36" s="10"/>
      <c r="G36" s="9"/>
      <c r="H36" s="12"/>
      <c r="I36" s="9"/>
    </row>
    <row r="37" spans="1:9" s="13" customFormat="1" ht="16.5">
      <c r="A37" s="12"/>
      <c r="B37" s="12"/>
      <c r="C37" s="11"/>
      <c r="D37" s="9"/>
      <c r="E37" s="10"/>
      <c r="F37" s="10"/>
      <c r="G37" s="9"/>
      <c r="H37" s="12"/>
      <c r="I37" s="9"/>
    </row>
    <row r="38" spans="1:9" s="13" customFormat="1" ht="16.5">
      <c r="A38" s="12"/>
      <c r="B38" s="12"/>
      <c r="C38" s="11"/>
      <c r="D38" s="9"/>
      <c r="E38" s="10"/>
      <c r="F38" s="10"/>
      <c r="G38" s="9"/>
      <c r="H38" s="12"/>
      <c r="I38" s="9"/>
    </row>
    <row r="39" spans="1:9" s="13" customFormat="1" ht="16.5">
      <c r="A39" s="12"/>
      <c r="B39" s="12"/>
      <c r="C39" s="11"/>
      <c r="D39" s="9"/>
      <c r="E39" s="10"/>
      <c r="F39" s="10"/>
      <c r="G39" s="9"/>
      <c r="H39" s="12"/>
      <c r="I39" s="9"/>
    </row>
    <row r="40" spans="1:9" s="13" customFormat="1" ht="16.5">
      <c r="A40" s="12"/>
      <c r="B40" s="12"/>
      <c r="C40" s="11"/>
      <c r="D40" s="9"/>
      <c r="E40" s="10"/>
      <c r="F40" s="10"/>
      <c r="G40" s="9"/>
      <c r="H40" s="12"/>
      <c r="I40" s="9"/>
    </row>
    <row r="41" spans="1:9" s="13" customFormat="1" ht="16.5">
      <c r="A41" s="12"/>
      <c r="B41" s="12"/>
      <c r="C41" s="11"/>
      <c r="D41" s="9"/>
      <c r="E41" s="10"/>
      <c r="F41" s="10"/>
      <c r="G41" s="9"/>
      <c r="H41" s="12"/>
      <c r="I41" s="9"/>
    </row>
    <row r="42" spans="1:9" s="13" customFormat="1" ht="16.5">
      <c r="A42" s="12"/>
      <c r="B42" s="12"/>
      <c r="C42" s="11"/>
      <c r="D42" s="9"/>
      <c r="E42" s="10"/>
      <c r="F42" s="10"/>
      <c r="G42" s="9"/>
      <c r="H42" s="12"/>
      <c r="I42" s="9"/>
    </row>
    <row r="43" spans="1:9" s="13" customFormat="1" ht="16.5">
      <c r="A43" s="12"/>
      <c r="B43" s="12"/>
      <c r="C43" s="11"/>
      <c r="D43" s="9"/>
      <c r="E43" s="10"/>
      <c r="F43" s="10"/>
      <c r="G43" s="9"/>
      <c r="H43" s="12"/>
      <c r="I43" s="9"/>
    </row>
    <row r="44" spans="1:9" s="13" customFormat="1" ht="16.5">
      <c r="A44" s="12"/>
      <c r="B44" s="12"/>
      <c r="C44" s="11"/>
      <c r="D44" s="9"/>
      <c r="E44" s="10"/>
      <c r="F44" s="10"/>
      <c r="G44" s="9"/>
      <c r="H44" s="12"/>
      <c r="I44" s="9"/>
    </row>
    <row r="45" spans="1:9" s="13" customFormat="1" ht="16.5">
      <c r="A45" s="12"/>
      <c r="B45" s="12"/>
      <c r="C45" s="11"/>
      <c r="D45" s="9"/>
      <c r="E45" s="10"/>
      <c r="F45" s="10"/>
      <c r="G45" s="9"/>
      <c r="H45" s="12"/>
      <c r="I45" s="9"/>
    </row>
    <row r="46" spans="1:9" s="13" customFormat="1" ht="16.5">
      <c r="A46" s="12"/>
      <c r="B46" s="12"/>
      <c r="C46" s="11"/>
      <c r="D46" s="9"/>
      <c r="E46" s="10"/>
      <c r="F46" s="10"/>
      <c r="G46" s="9"/>
      <c r="H46" s="12"/>
      <c r="I46" s="9"/>
    </row>
    <row r="47" spans="1:9" s="13" customFormat="1" ht="16.5">
      <c r="A47" s="12"/>
      <c r="B47" s="12"/>
      <c r="C47" s="11"/>
      <c r="D47" s="9"/>
      <c r="E47" s="10"/>
      <c r="F47" s="10"/>
      <c r="G47" s="9"/>
      <c r="H47" s="12"/>
      <c r="I47" s="9"/>
    </row>
    <row r="48" spans="1:9" s="13" customFormat="1" ht="16.5">
      <c r="A48" s="12"/>
      <c r="B48" s="12"/>
      <c r="C48" s="11"/>
      <c r="D48" s="9"/>
      <c r="E48" s="10"/>
      <c r="F48" s="10"/>
      <c r="G48" s="9"/>
      <c r="H48" s="12"/>
      <c r="I48" s="9"/>
    </row>
    <row r="49" spans="1:9" s="13" customFormat="1" ht="16.5">
      <c r="A49" s="12"/>
      <c r="B49" s="12"/>
      <c r="C49" s="11"/>
      <c r="D49" s="9"/>
      <c r="E49" s="10"/>
      <c r="F49" s="10"/>
      <c r="G49" s="9"/>
      <c r="H49" s="12"/>
      <c r="I49" s="9"/>
    </row>
    <row r="50" spans="1:9" s="13" customFormat="1" ht="16.5">
      <c r="A50" s="12"/>
      <c r="B50" s="12"/>
      <c r="C50" s="11"/>
      <c r="D50" s="9"/>
      <c r="E50" s="10"/>
      <c r="F50" s="10"/>
      <c r="G50" s="9"/>
      <c r="H50" s="12"/>
      <c r="I50" s="9"/>
    </row>
    <row r="51" spans="1:9" s="13" customFormat="1" ht="16.5">
      <c r="A51" s="12"/>
      <c r="B51" s="12"/>
      <c r="C51" s="11"/>
      <c r="D51" s="9"/>
      <c r="E51" s="10"/>
      <c r="F51" s="10"/>
      <c r="G51" s="9"/>
      <c r="H51" s="12"/>
      <c r="I51" s="9"/>
    </row>
    <row r="52" spans="1:9" s="13" customFormat="1" ht="16.5">
      <c r="A52" s="12"/>
      <c r="B52" s="12"/>
      <c r="C52" s="11"/>
      <c r="D52" s="9"/>
      <c r="E52" s="10"/>
      <c r="F52" s="10"/>
      <c r="G52" s="9"/>
      <c r="H52" s="12"/>
      <c r="I52" s="9"/>
    </row>
    <row r="53" spans="1:9" s="13" customFormat="1" ht="16.5">
      <c r="A53" s="12"/>
      <c r="B53" s="12"/>
      <c r="C53" s="11"/>
      <c r="D53" s="9"/>
      <c r="E53" s="10"/>
      <c r="F53" s="10"/>
      <c r="G53" s="9"/>
      <c r="H53" s="12"/>
      <c r="I53" s="9"/>
    </row>
    <row r="54" spans="1:9" s="13" customFormat="1" ht="16.5">
      <c r="A54" s="12"/>
      <c r="B54" s="12"/>
      <c r="C54" s="11"/>
      <c r="D54" s="9"/>
      <c r="E54" s="10"/>
      <c r="F54" s="10"/>
      <c r="G54" s="9"/>
      <c r="H54" s="12"/>
      <c r="I54" s="9"/>
    </row>
    <row r="55" spans="1:9" s="13" customFormat="1" ht="16.5">
      <c r="A55" s="12"/>
      <c r="B55" s="12"/>
      <c r="C55" s="11"/>
      <c r="D55" s="9"/>
      <c r="E55" s="10"/>
      <c r="F55" s="10"/>
      <c r="G55" s="9"/>
      <c r="H55" s="12"/>
      <c r="I55" s="9"/>
    </row>
    <row r="56" spans="1:9" s="13" customFormat="1" ht="16.5">
      <c r="A56" s="12"/>
      <c r="B56" s="12"/>
      <c r="C56" s="11"/>
      <c r="D56" s="9"/>
      <c r="E56" s="10"/>
      <c r="F56" s="10"/>
      <c r="G56" s="9"/>
      <c r="H56" s="12"/>
      <c r="I56" s="9"/>
    </row>
    <row r="57" spans="1:9" s="13" customFormat="1" ht="16.5">
      <c r="A57" s="12"/>
      <c r="B57" s="12"/>
      <c r="C57" s="11"/>
      <c r="D57" s="9"/>
      <c r="E57" s="10"/>
      <c r="F57" s="10"/>
      <c r="G57" s="9"/>
      <c r="H57" s="12"/>
      <c r="I57" s="9"/>
    </row>
    <row r="58" spans="1:9" s="13" customFormat="1" ht="16.5">
      <c r="A58" s="12"/>
      <c r="B58" s="12"/>
      <c r="C58" s="11"/>
      <c r="D58" s="9"/>
      <c r="E58" s="10"/>
      <c r="F58" s="10"/>
      <c r="G58" s="9"/>
      <c r="H58" s="12"/>
      <c r="I58" s="9"/>
    </row>
    <row r="59" spans="1:9" s="13" customFormat="1" ht="16.5">
      <c r="A59" s="12"/>
      <c r="B59" s="12"/>
      <c r="C59" s="11"/>
      <c r="D59" s="9"/>
      <c r="E59" s="10"/>
      <c r="F59" s="10"/>
      <c r="G59" s="9"/>
      <c r="H59" s="12"/>
      <c r="I59" s="9"/>
    </row>
    <row r="60" spans="1:9" s="13" customFormat="1" ht="16.5">
      <c r="A60" s="12"/>
      <c r="B60" s="12"/>
      <c r="C60" s="11"/>
      <c r="D60" s="9"/>
      <c r="E60" s="10"/>
      <c r="F60" s="10"/>
      <c r="G60" s="9"/>
      <c r="H60" s="12"/>
      <c r="I60" s="9"/>
    </row>
    <row r="61" spans="1:9" s="13" customFormat="1" ht="16.5">
      <c r="A61" s="12"/>
      <c r="B61" s="12"/>
      <c r="C61" s="11"/>
      <c r="D61" s="9"/>
      <c r="E61" s="10"/>
      <c r="F61" s="10"/>
      <c r="G61" s="9"/>
      <c r="H61" s="12"/>
      <c r="I61" s="9"/>
    </row>
    <row r="62" spans="1:9" s="13" customFormat="1" ht="16.5">
      <c r="A62" s="12"/>
      <c r="B62" s="12"/>
      <c r="C62" s="11"/>
      <c r="D62" s="9"/>
      <c r="E62" s="10"/>
      <c r="F62" s="10"/>
      <c r="G62" s="9"/>
      <c r="H62" s="12"/>
      <c r="I62" s="9"/>
    </row>
    <row r="63" spans="1:9" s="13" customFormat="1" ht="16.5">
      <c r="A63" s="12"/>
      <c r="B63" s="12"/>
      <c r="C63" s="11"/>
      <c r="D63" s="9"/>
      <c r="E63" s="10"/>
      <c r="F63" s="10"/>
      <c r="G63" s="9"/>
      <c r="H63" s="12"/>
      <c r="I63" s="9"/>
    </row>
    <row r="64" spans="1:9" s="13" customFormat="1" ht="16.5">
      <c r="A64" s="12"/>
      <c r="B64" s="12"/>
      <c r="C64" s="11"/>
      <c r="D64" s="9"/>
      <c r="E64" s="10"/>
      <c r="F64" s="10"/>
      <c r="G64" s="9"/>
      <c r="H64" s="12"/>
      <c r="I64" s="9"/>
    </row>
    <row r="65" spans="1:9" s="13" customFormat="1" ht="16.5">
      <c r="A65" s="12"/>
      <c r="B65" s="12"/>
      <c r="C65" s="11"/>
      <c r="D65" s="9"/>
      <c r="E65" s="10"/>
      <c r="F65" s="10"/>
      <c r="G65" s="9"/>
      <c r="H65" s="12"/>
      <c r="I65" s="9"/>
    </row>
    <row r="66" spans="1:9" s="13" customFormat="1" ht="16.5">
      <c r="A66" s="12"/>
      <c r="B66" s="12"/>
      <c r="C66" s="11"/>
      <c r="D66" s="9"/>
      <c r="E66" s="10"/>
      <c r="F66" s="10"/>
      <c r="G66" s="9"/>
      <c r="H66" s="12"/>
      <c r="I66" s="9"/>
    </row>
    <row r="67" spans="1:9" s="13" customFormat="1" ht="16.5">
      <c r="A67" s="12"/>
      <c r="B67" s="12"/>
      <c r="C67" s="11"/>
      <c r="D67" s="9"/>
      <c r="E67" s="10"/>
      <c r="F67" s="10"/>
      <c r="G67" s="9"/>
      <c r="H67" s="12"/>
      <c r="I67" s="9"/>
    </row>
    <row r="68" spans="1:9" s="13" customFormat="1" ht="16.5">
      <c r="A68" s="12"/>
      <c r="B68" s="12"/>
      <c r="C68" s="11"/>
      <c r="D68" s="9"/>
      <c r="E68" s="10"/>
      <c r="F68" s="10"/>
      <c r="G68" s="9"/>
      <c r="H68" s="12"/>
      <c r="I68" s="9"/>
    </row>
    <row r="69" spans="1:9" s="13" customFormat="1" ht="16.5">
      <c r="A69" s="12"/>
      <c r="B69" s="12"/>
      <c r="C69" s="11"/>
      <c r="D69" s="9"/>
      <c r="E69" s="10"/>
      <c r="F69" s="10"/>
      <c r="G69" s="9"/>
      <c r="H69" s="12"/>
      <c r="I69" s="9"/>
    </row>
    <row r="70" spans="1:9" s="13" customFormat="1" ht="16.5">
      <c r="A70" s="12"/>
      <c r="B70" s="12"/>
      <c r="C70" s="11"/>
      <c r="D70" s="9"/>
      <c r="E70" s="10"/>
      <c r="F70" s="10"/>
      <c r="G70" s="9"/>
      <c r="H70" s="12"/>
      <c r="I70" s="9"/>
    </row>
    <row r="71" spans="1:9" s="13" customFormat="1" ht="16.5">
      <c r="A71" s="12"/>
      <c r="B71" s="12"/>
      <c r="C71" s="11"/>
      <c r="D71" s="9"/>
      <c r="E71" s="10"/>
      <c r="F71" s="10"/>
      <c r="G71" s="9"/>
      <c r="H71" s="12"/>
      <c r="I71" s="9"/>
    </row>
    <row r="72" spans="1:9" s="13" customFormat="1" ht="16.5">
      <c r="A72" s="12"/>
      <c r="B72" s="12"/>
      <c r="C72" s="11"/>
      <c r="D72" s="9"/>
      <c r="E72" s="10"/>
      <c r="F72" s="10"/>
      <c r="G72" s="9"/>
      <c r="H72" s="12"/>
      <c r="I72" s="9"/>
    </row>
    <row r="73" spans="1:9" s="13" customFormat="1" ht="16.5">
      <c r="A73" s="12"/>
      <c r="B73" s="12"/>
      <c r="C73" s="11"/>
      <c r="D73" s="9"/>
      <c r="E73" s="10"/>
      <c r="F73" s="10"/>
      <c r="G73" s="9"/>
      <c r="H73" s="12"/>
      <c r="I73" s="9"/>
    </row>
    <row r="74" spans="1:9" s="13" customFormat="1" ht="16.5">
      <c r="A74" s="12"/>
      <c r="B74" s="12"/>
      <c r="C74" s="11"/>
      <c r="D74" s="9"/>
      <c r="E74" s="10"/>
      <c r="F74" s="10"/>
      <c r="G74" s="9"/>
      <c r="H74" s="12"/>
      <c r="I74" s="9"/>
    </row>
    <row r="75" spans="1:9" s="13" customFormat="1" ht="16.5">
      <c r="A75" s="12"/>
      <c r="B75" s="12"/>
      <c r="C75" s="11"/>
      <c r="D75" s="9"/>
      <c r="E75" s="10"/>
      <c r="F75" s="10"/>
      <c r="G75" s="9"/>
      <c r="H75" s="12"/>
      <c r="I75" s="9"/>
    </row>
    <row r="76" spans="1:9" s="13" customFormat="1" ht="16.5">
      <c r="A76" s="12"/>
      <c r="B76" s="12"/>
      <c r="C76" s="11"/>
      <c r="D76" s="9"/>
      <c r="E76" s="10"/>
      <c r="F76" s="10"/>
      <c r="G76" s="9"/>
      <c r="H76" s="12"/>
      <c r="I76" s="9"/>
    </row>
    <row r="77" spans="1:9" s="13" customFormat="1" ht="16.5">
      <c r="A77" s="12"/>
      <c r="B77" s="12"/>
      <c r="C77" s="11"/>
      <c r="D77" s="9"/>
      <c r="E77" s="10"/>
      <c r="F77" s="10"/>
      <c r="G77" s="9"/>
      <c r="H77" s="12"/>
      <c r="I77" s="9"/>
    </row>
    <row r="78" spans="1:9" s="13" customFormat="1" ht="16.5">
      <c r="A78" s="12"/>
      <c r="B78" s="12"/>
      <c r="C78" s="11"/>
      <c r="D78" s="9"/>
      <c r="E78" s="10"/>
      <c r="F78" s="10"/>
      <c r="G78" s="9"/>
      <c r="H78" s="12"/>
      <c r="I78" s="9"/>
    </row>
    <row r="79" spans="1:9" s="13" customFormat="1" ht="16.5">
      <c r="A79" s="12"/>
      <c r="B79" s="12"/>
      <c r="C79" s="11"/>
      <c r="D79" s="9"/>
      <c r="E79" s="10"/>
      <c r="F79" s="10"/>
      <c r="G79" s="9"/>
      <c r="H79" s="12"/>
      <c r="I79" s="9"/>
    </row>
    <row r="80" spans="1:9" s="13" customFormat="1" ht="16.5">
      <c r="A80" s="12"/>
      <c r="B80" s="12"/>
      <c r="C80" s="11"/>
      <c r="D80" s="9"/>
      <c r="E80" s="10"/>
      <c r="F80" s="10"/>
      <c r="G80" s="9"/>
      <c r="H80" s="12"/>
      <c r="I80" s="9"/>
    </row>
    <row r="81" spans="1:9" s="13" customFormat="1" ht="16.5">
      <c r="A81" s="12"/>
      <c r="B81" s="12"/>
      <c r="C81" s="11"/>
      <c r="D81" s="9"/>
      <c r="E81" s="10"/>
      <c r="F81" s="10"/>
      <c r="G81" s="9"/>
      <c r="H81" s="12"/>
      <c r="I81" s="9"/>
    </row>
    <row r="82" spans="1:9" s="13" customFormat="1" ht="16.5">
      <c r="A82" s="12"/>
      <c r="B82" s="12"/>
      <c r="C82" s="11"/>
      <c r="D82" s="9"/>
      <c r="E82" s="10"/>
      <c r="F82" s="10"/>
      <c r="G82" s="9"/>
      <c r="H82" s="12"/>
      <c r="I82" s="9"/>
    </row>
    <row r="83" spans="1:9" s="13" customFormat="1" ht="16.5">
      <c r="A83" s="12"/>
      <c r="B83" s="12"/>
      <c r="C83" s="11"/>
      <c r="D83" s="9"/>
      <c r="E83" s="10"/>
      <c r="F83" s="10"/>
      <c r="G83" s="9"/>
      <c r="H83" s="12"/>
      <c r="I83" s="9"/>
    </row>
    <row r="84" spans="1:9" s="13" customFormat="1" ht="16.5">
      <c r="A84" s="12"/>
      <c r="B84" s="12"/>
      <c r="C84" s="11"/>
      <c r="D84" s="9"/>
      <c r="E84" s="10"/>
      <c r="F84" s="10"/>
      <c r="G84" s="9"/>
      <c r="H84" s="12"/>
      <c r="I84" s="9"/>
    </row>
    <row r="85" spans="1:9" s="13" customFormat="1" ht="16.5">
      <c r="A85" s="12"/>
      <c r="B85" s="12"/>
      <c r="C85" s="11"/>
      <c r="D85" s="9"/>
      <c r="E85" s="10"/>
      <c r="F85" s="10"/>
      <c r="G85" s="9"/>
      <c r="H85" s="12"/>
      <c r="I85" s="9"/>
    </row>
    <row r="86" spans="1:9" s="13" customFormat="1" ht="16.5">
      <c r="A86" s="12"/>
      <c r="B86" s="12"/>
      <c r="C86" s="11"/>
      <c r="D86" s="9"/>
      <c r="E86" s="10"/>
      <c r="F86" s="10"/>
      <c r="G86" s="9"/>
      <c r="H86" s="12"/>
      <c r="I86" s="9"/>
    </row>
    <row r="87" spans="1:9" s="13" customFormat="1" ht="16.5">
      <c r="A87" s="12"/>
      <c r="B87" s="12"/>
      <c r="C87" s="11"/>
      <c r="D87" s="9"/>
      <c r="E87" s="10"/>
      <c r="F87" s="10"/>
      <c r="G87" s="9"/>
      <c r="H87" s="12"/>
      <c r="I87" s="9"/>
    </row>
    <row r="88" spans="1:9" s="13" customFormat="1" ht="16.5">
      <c r="A88" s="12"/>
      <c r="B88" s="12"/>
      <c r="C88" s="11"/>
      <c r="D88" s="9"/>
      <c r="E88" s="10"/>
      <c r="F88" s="10"/>
      <c r="G88" s="9"/>
      <c r="H88" s="12"/>
      <c r="I88" s="9"/>
    </row>
    <row r="89" spans="1:9" s="13" customFormat="1" ht="16.5">
      <c r="A89" s="12"/>
      <c r="B89" s="12"/>
      <c r="C89" s="11"/>
      <c r="D89" s="9"/>
      <c r="E89" s="10"/>
      <c r="F89" s="10"/>
      <c r="G89" s="9"/>
      <c r="H89" s="12"/>
      <c r="I89" s="9"/>
    </row>
    <row r="90" spans="1:9" s="13" customFormat="1" ht="16.5">
      <c r="A90" s="12"/>
      <c r="B90" s="12"/>
      <c r="C90" s="11"/>
      <c r="D90" s="9"/>
      <c r="E90" s="10"/>
      <c r="F90" s="10"/>
      <c r="G90" s="9"/>
      <c r="H90" s="12"/>
      <c r="I90" s="9"/>
    </row>
    <row r="91" spans="1:9" s="13" customFormat="1" ht="16.5">
      <c r="A91" s="12"/>
      <c r="B91" s="12"/>
      <c r="C91" s="11"/>
      <c r="D91" s="9"/>
      <c r="E91" s="10"/>
      <c r="F91" s="10"/>
      <c r="G91" s="9"/>
      <c r="H91" s="12"/>
      <c r="I91" s="9"/>
    </row>
    <row r="92" spans="1:9" s="13" customFormat="1" ht="16.5">
      <c r="A92" s="12"/>
      <c r="B92" s="12"/>
      <c r="C92" s="11"/>
      <c r="D92" s="9"/>
      <c r="E92" s="10"/>
      <c r="F92" s="10"/>
      <c r="G92" s="9"/>
      <c r="H92" s="12"/>
      <c r="I92" s="9"/>
    </row>
    <row r="93" spans="1:9" s="13" customFormat="1" ht="16.5">
      <c r="A93" s="12"/>
      <c r="B93" s="12"/>
      <c r="C93" s="11"/>
      <c r="D93" s="9"/>
      <c r="E93" s="10"/>
      <c r="F93" s="10"/>
      <c r="G93" s="9"/>
      <c r="H93" s="12"/>
      <c r="I93" s="9"/>
    </row>
    <row r="94" spans="1:9" s="13" customFormat="1" ht="16.5">
      <c r="A94" s="12"/>
      <c r="B94" s="12"/>
      <c r="C94" s="11"/>
      <c r="D94" s="9"/>
      <c r="E94" s="10"/>
      <c r="F94" s="10"/>
      <c r="G94" s="9"/>
      <c r="H94" s="12"/>
      <c r="I94" s="9"/>
    </row>
    <row r="95" spans="1:9" s="13" customFormat="1" ht="16.5">
      <c r="A95" s="12"/>
      <c r="B95" s="12"/>
      <c r="C95" s="11"/>
      <c r="D95" s="9"/>
      <c r="E95" s="10"/>
      <c r="F95" s="10"/>
      <c r="G95" s="9"/>
      <c r="H95" s="12"/>
      <c r="I95" s="9"/>
    </row>
    <row r="96" spans="1:9" s="13" customFormat="1" ht="16.5">
      <c r="A96" s="12"/>
      <c r="B96" s="12"/>
      <c r="C96" s="11"/>
      <c r="D96" s="9"/>
      <c r="E96" s="10"/>
      <c r="F96" s="10"/>
      <c r="G96" s="9"/>
      <c r="H96" s="12"/>
      <c r="I96" s="9"/>
    </row>
    <row r="97" spans="1:9" s="13" customFormat="1" ht="16.5">
      <c r="A97" s="12"/>
      <c r="B97" s="12"/>
      <c r="C97" s="11"/>
      <c r="D97" s="9"/>
      <c r="E97" s="10"/>
      <c r="F97" s="10"/>
      <c r="G97" s="9"/>
      <c r="H97" s="12"/>
      <c r="I97" s="9"/>
    </row>
    <row r="98" spans="1:9" s="13" customFormat="1" ht="16.5">
      <c r="A98" s="12"/>
      <c r="B98" s="12"/>
      <c r="C98" s="11"/>
      <c r="D98" s="9"/>
      <c r="E98" s="10"/>
      <c r="F98" s="10"/>
      <c r="G98" s="9"/>
      <c r="H98" s="12"/>
      <c r="I98" s="9"/>
    </row>
    <row r="99" spans="1:9" s="13" customFormat="1" ht="16.5">
      <c r="A99" s="12"/>
      <c r="B99" s="12"/>
      <c r="C99" s="11"/>
      <c r="D99" s="9"/>
      <c r="E99" s="10"/>
      <c r="F99" s="10"/>
      <c r="G99" s="9"/>
      <c r="H99" s="12"/>
      <c r="I99" s="9"/>
    </row>
    <row r="100" spans="1:9" s="13" customFormat="1" ht="16.5">
      <c r="A100" s="12"/>
      <c r="B100" s="12"/>
      <c r="C100" s="11"/>
      <c r="D100" s="9"/>
      <c r="E100" s="10"/>
      <c r="F100" s="10"/>
      <c r="G100" s="9"/>
      <c r="H100" s="12"/>
      <c r="I100" s="9"/>
    </row>
    <row r="101" spans="1:9" s="13" customFormat="1" ht="16.5">
      <c r="A101" s="12"/>
      <c r="B101" s="12"/>
      <c r="C101" s="11"/>
      <c r="D101" s="9"/>
      <c r="E101" s="10"/>
      <c r="F101" s="10"/>
      <c r="G101" s="9"/>
      <c r="H101" s="12"/>
      <c r="I101" s="9"/>
    </row>
    <row r="102" spans="1:9" s="13" customFormat="1" ht="16.5">
      <c r="A102" s="12"/>
      <c r="B102" s="12"/>
      <c r="C102" s="11"/>
      <c r="D102" s="9"/>
      <c r="E102" s="10"/>
      <c r="F102" s="10"/>
      <c r="G102" s="9"/>
      <c r="H102" s="12"/>
      <c r="I102" s="9"/>
    </row>
    <row r="103" spans="1:9" s="13" customFormat="1" ht="16.5">
      <c r="A103" s="12"/>
      <c r="B103" s="12"/>
      <c r="C103" s="11"/>
      <c r="D103" s="9"/>
      <c r="E103" s="10"/>
      <c r="F103" s="10"/>
      <c r="G103" s="9"/>
      <c r="H103" s="12"/>
      <c r="I103" s="9"/>
    </row>
    <row r="104" spans="1:9" s="13" customFormat="1" ht="16.5">
      <c r="A104" s="12"/>
      <c r="B104" s="12"/>
      <c r="C104" s="11"/>
      <c r="D104" s="9"/>
      <c r="E104" s="10"/>
      <c r="F104" s="10"/>
      <c r="G104" s="9"/>
      <c r="H104" s="12"/>
      <c r="I104" s="9"/>
    </row>
    <row r="105" spans="1:9" s="13" customFormat="1" ht="16.5">
      <c r="A105" s="12"/>
      <c r="B105" s="12"/>
      <c r="C105" s="11"/>
      <c r="D105" s="9"/>
      <c r="E105" s="10"/>
      <c r="F105" s="10"/>
      <c r="G105" s="9"/>
      <c r="H105" s="12"/>
      <c r="I105" s="9"/>
    </row>
    <row r="106" spans="1:9" s="13" customFormat="1" ht="16.5">
      <c r="A106" s="12"/>
      <c r="B106" s="12"/>
      <c r="C106" s="11"/>
      <c r="D106" s="9"/>
      <c r="E106" s="10"/>
      <c r="F106" s="10"/>
      <c r="G106" s="9"/>
      <c r="H106" s="12"/>
      <c r="I106" s="9"/>
    </row>
    <row r="107" spans="1:9" s="13" customFormat="1" ht="16.5">
      <c r="A107" s="12"/>
      <c r="B107" s="12"/>
      <c r="C107" s="11"/>
      <c r="D107" s="9"/>
      <c r="E107" s="10"/>
      <c r="F107" s="10"/>
      <c r="G107" s="9"/>
      <c r="H107" s="12"/>
      <c r="I107" s="9"/>
    </row>
    <row r="108" spans="1:9" s="13" customFormat="1" ht="16.5">
      <c r="A108" s="12"/>
      <c r="B108" s="12"/>
      <c r="C108" s="11"/>
      <c r="D108" s="9"/>
      <c r="E108" s="10"/>
      <c r="F108" s="10"/>
      <c r="G108" s="9"/>
      <c r="H108" s="12"/>
      <c r="I108" s="9"/>
    </row>
    <row r="109" spans="1:9" s="13" customFormat="1" ht="16.5">
      <c r="A109" s="12"/>
      <c r="B109" s="12"/>
      <c r="C109" s="11"/>
      <c r="D109" s="9"/>
      <c r="E109" s="10"/>
      <c r="F109" s="10"/>
      <c r="G109" s="9"/>
      <c r="H109" s="12"/>
      <c r="I109" s="9"/>
    </row>
    <row r="110" spans="1:9" s="13" customFormat="1" ht="16.5">
      <c r="A110" s="12"/>
      <c r="B110" s="12"/>
      <c r="C110" s="11"/>
      <c r="D110" s="9"/>
      <c r="E110" s="10"/>
      <c r="F110" s="10"/>
      <c r="G110" s="9"/>
      <c r="H110" s="12"/>
      <c r="I110" s="9"/>
    </row>
    <row r="111" spans="1:9" s="13" customFormat="1" ht="16.5">
      <c r="A111" s="12"/>
      <c r="B111" s="12"/>
      <c r="C111" s="11"/>
      <c r="D111" s="9"/>
      <c r="E111" s="10"/>
      <c r="F111" s="10"/>
      <c r="G111" s="9"/>
      <c r="H111" s="12"/>
      <c r="I111" s="9"/>
    </row>
    <row r="112" spans="1:9" s="13" customFormat="1" ht="16.5">
      <c r="A112" s="12"/>
      <c r="B112" s="12"/>
      <c r="C112" s="11"/>
      <c r="D112" s="9"/>
      <c r="E112" s="10"/>
      <c r="F112" s="10"/>
      <c r="G112" s="9"/>
      <c r="H112" s="12"/>
      <c r="I112" s="9"/>
    </row>
    <row r="113" spans="1:9" s="13" customFormat="1" ht="16.5">
      <c r="A113" s="12"/>
      <c r="B113" s="12"/>
      <c r="C113" s="11"/>
      <c r="D113" s="9"/>
      <c r="E113" s="10"/>
      <c r="F113" s="10"/>
      <c r="G113" s="9"/>
      <c r="H113" s="12"/>
      <c r="I113" s="9"/>
    </row>
    <row r="114" spans="1:9" s="13" customFormat="1" ht="16.5">
      <c r="A114" s="12"/>
      <c r="B114" s="12"/>
      <c r="C114" s="11"/>
      <c r="D114" s="9"/>
      <c r="E114" s="10"/>
      <c r="F114" s="10"/>
      <c r="G114" s="9"/>
      <c r="H114" s="12"/>
      <c r="I114" s="9"/>
    </row>
    <row r="115" spans="1:9" s="13" customFormat="1" ht="16.5">
      <c r="A115" s="12"/>
      <c r="B115" s="12"/>
      <c r="C115" s="11"/>
      <c r="D115" s="9"/>
      <c r="E115" s="10"/>
      <c r="F115" s="10"/>
      <c r="G115" s="9"/>
      <c r="H115" s="12"/>
      <c r="I115" s="9"/>
    </row>
    <row r="116" spans="1:9" s="13" customFormat="1" ht="16.5">
      <c r="A116" s="12"/>
      <c r="B116" s="12"/>
      <c r="C116" s="11"/>
      <c r="D116" s="9"/>
      <c r="E116" s="10"/>
      <c r="F116" s="10"/>
      <c r="G116" s="9"/>
      <c r="H116" s="12"/>
      <c r="I116" s="9"/>
    </row>
    <row r="117" spans="1:9" s="13" customFormat="1" ht="16.5">
      <c r="A117" s="12"/>
      <c r="B117" s="12"/>
      <c r="C117" s="11"/>
      <c r="D117" s="9"/>
      <c r="E117" s="10"/>
      <c r="F117" s="10"/>
      <c r="G117" s="9"/>
      <c r="H117" s="12"/>
      <c r="I117" s="9"/>
    </row>
    <row r="118" spans="1:9" s="13" customFormat="1" ht="16.5">
      <c r="A118" s="12"/>
      <c r="B118" s="12"/>
      <c r="C118" s="11"/>
      <c r="D118" s="9"/>
      <c r="E118" s="10"/>
      <c r="F118" s="10"/>
      <c r="G118" s="9"/>
      <c r="H118" s="12"/>
      <c r="I118" s="9"/>
    </row>
    <row r="119" spans="1:9" s="13" customFormat="1" ht="16.5">
      <c r="A119" s="12"/>
      <c r="B119" s="12"/>
      <c r="C119" s="11"/>
      <c r="D119" s="9"/>
      <c r="E119" s="10"/>
      <c r="F119" s="10"/>
      <c r="G119" s="9"/>
      <c r="H119" s="12"/>
      <c r="I119" s="9"/>
    </row>
    <row r="120" spans="1:9" s="13" customFormat="1" ht="16.5">
      <c r="A120" s="12"/>
      <c r="B120" s="12"/>
      <c r="C120" s="11"/>
      <c r="D120" s="9"/>
      <c r="E120" s="10"/>
      <c r="F120" s="10"/>
      <c r="G120" s="9"/>
      <c r="H120" s="12"/>
      <c r="I120" s="9"/>
    </row>
    <row r="121" spans="1:9" s="13" customFormat="1" ht="16.5">
      <c r="A121" s="12"/>
      <c r="B121" s="12"/>
      <c r="C121" s="11"/>
      <c r="D121" s="9"/>
      <c r="E121" s="10"/>
      <c r="F121" s="10"/>
      <c r="G121" s="9"/>
      <c r="H121" s="12"/>
      <c r="I121" s="9"/>
    </row>
    <row r="122" spans="1:9" s="13" customFormat="1" ht="16.5">
      <c r="A122" s="12"/>
      <c r="B122" s="12"/>
      <c r="C122" s="11"/>
      <c r="D122" s="9"/>
      <c r="E122" s="10"/>
      <c r="F122" s="10"/>
      <c r="G122" s="9"/>
      <c r="H122" s="12"/>
      <c r="I122" s="9"/>
    </row>
    <row r="123" spans="1:9" s="13" customFormat="1" ht="16.5">
      <c r="A123" s="12"/>
      <c r="B123" s="12"/>
      <c r="C123" s="11"/>
      <c r="D123" s="9"/>
      <c r="E123" s="10"/>
      <c r="F123" s="10"/>
      <c r="G123" s="9"/>
      <c r="H123" s="12"/>
      <c r="I123" s="9"/>
    </row>
    <row r="124" spans="1:9" s="13" customFormat="1" ht="16.5">
      <c r="A124" s="12"/>
      <c r="B124" s="12"/>
      <c r="C124" s="11"/>
      <c r="D124" s="9"/>
      <c r="E124" s="10"/>
      <c r="F124" s="10"/>
      <c r="G124" s="9"/>
      <c r="H124" s="12"/>
      <c r="I124" s="9"/>
    </row>
    <row r="125" spans="1:9" s="13" customFormat="1" ht="16.5">
      <c r="A125" s="12"/>
      <c r="B125" s="12"/>
      <c r="C125" s="11"/>
      <c r="D125" s="9"/>
      <c r="E125" s="10"/>
      <c r="F125" s="10"/>
      <c r="G125" s="9"/>
      <c r="H125" s="12"/>
      <c r="I125" s="9"/>
    </row>
    <row r="126" spans="1:9" s="13" customFormat="1" ht="16.5">
      <c r="A126" s="12"/>
      <c r="B126" s="12"/>
      <c r="C126" s="11"/>
      <c r="D126" s="9"/>
      <c r="E126" s="10"/>
      <c r="F126" s="10"/>
      <c r="G126" s="9"/>
      <c r="H126" s="12"/>
      <c r="I126" s="9"/>
    </row>
    <row r="127" spans="1:9" s="13" customFormat="1" ht="16.5">
      <c r="A127" s="12"/>
      <c r="B127" s="12"/>
      <c r="C127" s="11"/>
      <c r="D127" s="9"/>
      <c r="E127" s="10"/>
      <c r="F127" s="10"/>
      <c r="G127" s="9"/>
      <c r="H127" s="12"/>
      <c r="I127" s="9"/>
    </row>
    <row r="128" spans="1:9" s="13" customFormat="1" ht="16.5">
      <c r="A128" s="12"/>
      <c r="B128" s="12"/>
      <c r="C128" s="11"/>
      <c r="D128" s="9"/>
      <c r="E128" s="10"/>
      <c r="F128" s="10"/>
      <c r="G128" s="9"/>
      <c r="H128" s="12"/>
      <c r="I128" s="9"/>
    </row>
    <row r="129" spans="1:9" s="13" customFormat="1" ht="16.5">
      <c r="A129" s="12"/>
      <c r="B129" s="12"/>
      <c r="C129" s="11"/>
      <c r="D129" s="9"/>
      <c r="E129" s="10"/>
      <c r="F129" s="10"/>
      <c r="G129" s="9"/>
      <c r="H129" s="12"/>
      <c r="I129" s="9"/>
    </row>
    <row r="130" spans="1:9" s="13" customFormat="1" ht="16.5">
      <c r="A130" s="12"/>
      <c r="B130" s="12"/>
      <c r="C130" s="11"/>
      <c r="D130" s="9"/>
      <c r="E130" s="10"/>
      <c r="F130" s="10"/>
      <c r="G130" s="9"/>
      <c r="H130" s="12"/>
      <c r="I130" s="9"/>
    </row>
    <row r="131" spans="1:9" s="13" customFormat="1" ht="16.5">
      <c r="A131" s="12"/>
      <c r="B131" s="12"/>
      <c r="C131" s="11"/>
      <c r="D131" s="9"/>
      <c r="E131" s="10"/>
      <c r="F131" s="10"/>
      <c r="G131" s="9"/>
      <c r="H131" s="12"/>
      <c r="I131" s="9"/>
    </row>
    <row r="132" spans="1:9" s="13" customFormat="1" ht="16.5">
      <c r="A132" s="12"/>
      <c r="B132" s="12"/>
      <c r="C132" s="11"/>
      <c r="D132" s="9"/>
      <c r="E132" s="10"/>
      <c r="F132" s="10"/>
      <c r="G132" s="9"/>
      <c r="H132" s="12"/>
      <c r="I132" s="9"/>
    </row>
    <row r="133" spans="1:9" s="13" customFormat="1" ht="16.5">
      <c r="A133" s="12"/>
      <c r="B133" s="12"/>
      <c r="C133" s="11"/>
      <c r="D133" s="9"/>
      <c r="E133" s="10"/>
      <c r="F133" s="10"/>
      <c r="G133" s="9"/>
      <c r="H133" s="12"/>
      <c r="I133" s="9"/>
    </row>
    <row r="134" spans="1:9" s="13" customFormat="1" ht="16.5">
      <c r="A134" s="12"/>
      <c r="B134" s="12"/>
      <c r="C134" s="11"/>
      <c r="D134" s="9"/>
      <c r="E134" s="10"/>
      <c r="F134" s="10"/>
      <c r="G134" s="9"/>
      <c r="H134" s="12"/>
      <c r="I134" s="9"/>
    </row>
    <row r="135" spans="1:9" s="13" customFormat="1" ht="16.5">
      <c r="A135" s="12"/>
      <c r="B135" s="12"/>
      <c r="C135" s="11"/>
      <c r="D135" s="9"/>
      <c r="E135" s="10"/>
      <c r="F135" s="10"/>
      <c r="G135" s="9"/>
      <c r="H135" s="12"/>
      <c r="I135" s="9"/>
    </row>
    <row r="136" spans="1:9" s="13" customFormat="1" ht="16.5">
      <c r="A136" s="12"/>
      <c r="B136" s="12"/>
      <c r="C136" s="11"/>
      <c r="D136" s="9"/>
      <c r="E136" s="10"/>
      <c r="F136" s="10"/>
      <c r="G136" s="9"/>
      <c r="H136" s="12"/>
      <c r="I136" s="9"/>
    </row>
    <row r="137" spans="1:9" s="13" customFormat="1" ht="16.5">
      <c r="A137" s="12"/>
      <c r="B137" s="12"/>
      <c r="C137" s="11"/>
      <c r="D137" s="9"/>
      <c r="E137" s="10"/>
      <c r="F137" s="10"/>
      <c r="G137" s="9"/>
      <c r="H137" s="12"/>
      <c r="I137" s="9"/>
    </row>
    <row r="138" spans="1:9" s="13" customFormat="1" ht="16.5">
      <c r="A138" s="12"/>
      <c r="B138" s="12"/>
      <c r="C138" s="11"/>
      <c r="D138" s="9"/>
      <c r="E138" s="10"/>
      <c r="F138" s="10"/>
      <c r="G138" s="9"/>
      <c r="H138" s="12"/>
      <c r="I138" s="9"/>
    </row>
    <row r="139" spans="1:9" s="13" customFormat="1" ht="16.5">
      <c r="A139" s="12"/>
      <c r="B139" s="12"/>
      <c r="C139" s="11"/>
      <c r="D139" s="9"/>
      <c r="E139" s="10"/>
      <c r="F139" s="10"/>
      <c r="G139" s="9"/>
      <c r="H139" s="12"/>
      <c r="I139" s="9"/>
    </row>
    <row r="140" spans="1:9" s="13" customFormat="1" ht="16.5">
      <c r="A140" s="12"/>
      <c r="B140" s="12"/>
      <c r="C140" s="11"/>
      <c r="D140" s="9"/>
      <c r="E140" s="10"/>
      <c r="F140" s="10"/>
      <c r="G140" s="9"/>
      <c r="H140" s="12"/>
      <c r="I140" s="9"/>
    </row>
    <row r="141" spans="1:9" s="13" customFormat="1" ht="16.5">
      <c r="A141" s="12"/>
      <c r="B141" s="12"/>
      <c r="C141" s="11"/>
      <c r="D141" s="9"/>
      <c r="E141" s="10"/>
      <c r="F141" s="10"/>
      <c r="G141" s="9"/>
      <c r="H141" s="12"/>
      <c r="I141" s="9"/>
    </row>
    <row r="142" spans="1:9" s="13" customFormat="1" ht="16.5">
      <c r="A142" s="12"/>
      <c r="B142" s="12"/>
      <c r="C142" s="11"/>
      <c r="D142" s="9"/>
      <c r="E142" s="10"/>
      <c r="F142" s="10"/>
      <c r="G142" s="9"/>
      <c r="H142" s="12"/>
      <c r="I142" s="9"/>
    </row>
    <row r="143" spans="1:9" s="13" customFormat="1" ht="16.5">
      <c r="A143" s="12"/>
      <c r="B143" s="12"/>
      <c r="C143" s="11"/>
      <c r="D143" s="9"/>
      <c r="E143" s="10"/>
      <c r="F143" s="10"/>
      <c r="G143" s="9"/>
      <c r="H143" s="12"/>
      <c r="I143" s="9"/>
    </row>
    <row r="144" spans="1:9" s="13" customFormat="1" ht="16.5">
      <c r="A144" s="12"/>
      <c r="B144" s="12"/>
      <c r="C144" s="11"/>
      <c r="D144" s="9"/>
      <c r="E144" s="10"/>
      <c r="F144" s="10"/>
      <c r="G144" s="9"/>
      <c r="H144" s="12"/>
      <c r="I144" s="9"/>
    </row>
    <row r="145" spans="1:9" s="13" customFormat="1" ht="16.5">
      <c r="A145" s="12"/>
      <c r="B145" s="12"/>
      <c r="C145" s="11"/>
      <c r="D145" s="9"/>
      <c r="E145" s="10"/>
      <c r="F145" s="10"/>
      <c r="G145" s="9"/>
      <c r="H145" s="12"/>
      <c r="I145" s="9"/>
    </row>
    <row r="146" spans="1:9" s="13" customFormat="1" ht="16.5">
      <c r="A146" s="12"/>
      <c r="B146" s="12"/>
      <c r="C146" s="11"/>
      <c r="D146" s="9"/>
      <c r="E146" s="10"/>
      <c r="F146" s="10"/>
      <c r="G146" s="9"/>
      <c r="H146" s="12"/>
      <c r="I146" s="9"/>
    </row>
    <row r="147" spans="1:9" s="13" customFormat="1" ht="16.5">
      <c r="A147" s="12"/>
      <c r="B147" s="12"/>
      <c r="C147" s="11"/>
      <c r="D147" s="9"/>
      <c r="E147" s="10"/>
      <c r="F147" s="10"/>
      <c r="G147" s="9"/>
      <c r="H147" s="12"/>
      <c r="I147" s="9"/>
    </row>
    <row r="148" spans="1:9" s="13" customFormat="1" ht="16.5">
      <c r="A148" s="12"/>
      <c r="B148" s="12"/>
      <c r="C148" s="11"/>
      <c r="D148" s="9"/>
      <c r="E148" s="10"/>
      <c r="F148" s="10"/>
      <c r="G148" s="9"/>
      <c r="H148" s="12"/>
      <c r="I148" s="9"/>
    </row>
    <row r="149" spans="1:9" s="13" customFormat="1" ht="16.5">
      <c r="A149" s="12"/>
      <c r="B149" s="12"/>
      <c r="C149" s="11"/>
      <c r="D149" s="9"/>
      <c r="E149" s="10"/>
      <c r="F149" s="10"/>
      <c r="G149" s="9"/>
      <c r="H149" s="12"/>
      <c r="I149" s="9"/>
    </row>
    <row r="150" spans="1:9" s="13" customFormat="1" ht="16.5">
      <c r="A150" s="12"/>
      <c r="B150" s="12"/>
      <c r="C150" s="11"/>
      <c r="D150" s="9"/>
      <c r="E150" s="10"/>
      <c r="F150" s="10"/>
      <c r="G150" s="9"/>
      <c r="H150" s="12"/>
      <c r="I150" s="9"/>
    </row>
    <row r="151" spans="1:9" s="13" customFormat="1" ht="16.5">
      <c r="A151" s="12"/>
      <c r="B151" s="12"/>
      <c r="C151" s="11"/>
      <c r="D151" s="9"/>
      <c r="E151" s="10"/>
      <c r="F151" s="10"/>
      <c r="G151" s="9"/>
      <c r="H151" s="12"/>
      <c r="I151" s="9"/>
    </row>
    <row r="152" spans="1:9" s="13" customFormat="1" ht="16.5">
      <c r="A152" s="12"/>
      <c r="B152" s="12"/>
      <c r="C152" s="11"/>
      <c r="D152" s="9"/>
      <c r="E152" s="10"/>
      <c r="F152" s="10"/>
      <c r="G152" s="9"/>
      <c r="H152" s="12"/>
      <c r="I152" s="9"/>
    </row>
    <row r="153" spans="1:9" s="13" customFormat="1" ht="16.5">
      <c r="A153" s="12"/>
      <c r="B153" s="12"/>
      <c r="C153" s="11"/>
      <c r="D153" s="9"/>
      <c r="E153" s="10"/>
      <c r="F153" s="10"/>
      <c r="G153" s="9"/>
      <c r="H153" s="12"/>
      <c r="I153" s="9"/>
    </row>
    <row r="154" spans="1:9" s="13" customFormat="1" ht="16.5">
      <c r="A154" s="12"/>
      <c r="B154" s="12"/>
      <c r="C154" s="11"/>
      <c r="D154" s="9"/>
      <c r="E154" s="10"/>
      <c r="F154" s="10"/>
      <c r="G154" s="9"/>
      <c r="H154" s="12"/>
      <c r="I154" s="9"/>
    </row>
    <row r="155" spans="1:9" s="13" customFormat="1" ht="16.5">
      <c r="A155" s="12"/>
      <c r="B155" s="12"/>
      <c r="C155" s="11"/>
      <c r="D155" s="9"/>
      <c r="E155" s="10"/>
      <c r="F155" s="10"/>
      <c r="G155" s="9"/>
      <c r="H155" s="12"/>
      <c r="I155" s="9"/>
    </row>
    <row r="156" spans="1:9" s="13" customFormat="1" ht="16.5">
      <c r="A156" s="12"/>
      <c r="B156" s="12"/>
      <c r="C156" s="11"/>
      <c r="D156" s="9"/>
      <c r="E156" s="10"/>
      <c r="F156" s="10"/>
      <c r="G156" s="9"/>
      <c r="H156" s="12"/>
      <c r="I156" s="9"/>
    </row>
    <row r="157" spans="1:9" s="13" customFormat="1" ht="16.5">
      <c r="A157" s="12"/>
      <c r="B157" s="12"/>
      <c r="C157" s="11"/>
      <c r="D157" s="9"/>
      <c r="E157" s="10"/>
      <c r="F157" s="10"/>
      <c r="G157" s="9"/>
      <c r="H157" s="12"/>
      <c r="I157" s="9"/>
    </row>
    <row r="158" spans="1:9" s="13" customFormat="1" ht="16.5">
      <c r="A158" s="12"/>
      <c r="B158" s="12"/>
      <c r="C158" s="11"/>
      <c r="D158" s="9"/>
      <c r="E158" s="10"/>
      <c r="F158" s="10"/>
      <c r="G158" s="9"/>
      <c r="H158" s="12"/>
      <c r="I158" s="9"/>
    </row>
    <row r="159" spans="1:9" s="13" customFormat="1" ht="16.5">
      <c r="A159" s="12"/>
      <c r="B159" s="12"/>
      <c r="C159" s="11"/>
      <c r="D159" s="9"/>
      <c r="E159" s="10"/>
      <c r="F159" s="10"/>
      <c r="G159" s="9"/>
      <c r="H159" s="12"/>
      <c r="I159" s="9"/>
    </row>
    <row r="160" spans="1:9" s="13" customFormat="1" ht="16.5">
      <c r="A160" s="12"/>
      <c r="B160" s="12"/>
      <c r="C160" s="11"/>
      <c r="D160" s="9"/>
      <c r="E160" s="10"/>
      <c r="F160" s="10"/>
      <c r="G160" s="9"/>
      <c r="H160" s="12"/>
      <c r="I160" s="9"/>
    </row>
    <row r="161" spans="1:9" s="13" customFormat="1" ht="16.5">
      <c r="A161" s="12"/>
      <c r="B161" s="12"/>
      <c r="C161" s="11"/>
      <c r="D161" s="9"/>
      <c r="E161" s="10"/>
      <c r="F161" s="10"/>
      <c r="G161" s="9"/>
      <c r="H161" s="12"/>
      <c r="I161" s="9"/>
    </row>
    <row r="162" spans="1:9" s="13" customFormat="1" ht="16.5">
      <c r="A162" s="12"/>
      <c r="B162" s="12"/>
      <c r="C162" s="11"/>
      <c r="D162" s="9"/>
      <c r="E162" s="10"/>
      <c r="F162" s="10"/>
      <c r="G162" s="9"/>
      <c r="H162" s="12"/>
      <c r="I162" s="9"/>
    </row>
    <row r="163" spans="1:9" s="13" customFormat="1" ht="16.5">
      <c r="A163" s="12"/>
      <c r="B163" s="12"/>
      <c r="C163" s="11"/>
      <c r="D163" s="9"/>
      <c r="E163" s="10"/>
      <c r="F163" s="10"/>
      <c r="G163" s="9"/>
      <c r="H163" s="12"/>
      <c r="I163" s="9"/>
    </row>
    <row r="164" spans="1:9" s="13" customFormat="1" ht="16.5">
      <c r="A164" s="12"/>
      <c r="B164" s="12"/>
      <c r="C164" s="11"/>
      <c r="D164" s="9"/>
      <c r="E164" s="10"/>
      <c r="F164" s="10"/>
      <c r="G164" s="9"/>
      <c r="H164" s="12"/>
      <c r="I164" s="9"/>
    </row>
    <row r="165" spans="1:9" s="13" customFormat="1" ht="16.5">
      <c r="A165" s="12"/>
      <c r="B165" s="12"/>
      <c r="C165" s="11"/>
      <c r="D165" s="9"/>
      <c r="E165" s="10"/>
      <c r="F165" s="10"/>
      <c r="G165" s="9"/>
      <c r="H165" s="12"/>
      <c r="I165" s="9"/>
    </row>
    <row r="166" spans="1:9" s="13" customFormat="1" ht="16.5">
      <c r="A166" s="12"/>
      <c r="B166" s="12"/>
      <c r="C166" s="11"/>
      <c r="D166" s="9"/>
      <c r="E166" s="10"/>
      <c r="F166" s="10"/>
      <c r="G166" s="9"/>
      <c r="H166" s="12"/>
      <c r="I166" s="9"/>
    </row>
    <row r="167" spans="1:9" s="13" customFormat="1" ht="16.5">
      <c r="A167" s="12"/>
      <c r="B167" s="12"/>
      <c r="C167" s="11"/>
      <c r="D167" s="9"/>
      <c r="E167" s="10"/>
      <c r="F167" s="10"/>
      <c r="G167" s="9"/>
      <c r="H167" s="12"/>
      <c r="I167" s="9"/>
    </row>
    <row r="168" spans="1:9" s="13" customFormat="1" ht="16.5">
      <c r="A168" s="12"/>
      <c r="B168" s="12"/>
      <c r="C168" s="11"/>
      <c r="D168" s="9"/>
      <c r="E168" s="10"/>
      <c r="F168" s="10"/>
      <c r="G168" s="9"/>
      <c r="H168" s="12"/>
      <c r="I168" s="9"/>
    </row>
    <row r="169" spans="1:9" s="13" customFormat="1" ht="16.5">
      <c r="A169" s="12"/>
      <c r="B169" s="12"/>
      <c r="C169" s="11"/>
      <c r="D169" s="9"/>
      <c r="E169" s="10"/>
      <c r="F169" s="10"/>
      <c r="G169" s="9"/>
      <c r="H169" s="12"/>
      <c r="I169" s="9"/>
    </row>
    <row r="170" spans="1:9" s="13" customFormat="1" ht="16.5">
      <c r="A170" s="12"/>
      <c r="B170" s="12"/>
      <c r="C170" s="11"/>
      <c r="D170" s="9"/>
      <c r="E170" s="10"/>
      <c r="F170" s="10"/>
      <c r="G170" s="9"/>
      <c r="H170" s="12"/>
      <c r="I170" s="9"/>
    </row>
    <row r="171" spans="1:9" s="13" customFormat="1" ht="16.5">
      <c r="A171" s="12"/>
      <c r="B171" s="12"/>
      <c r="C171" s="11"/>
      <c r="D171" s="9"/>
      <c r="E171" s="10"/>
      <c r="F171" s="10"/>
      <c r="G171" s="9"/>
      <c r="H171" s="12"/>
      <c r="I171" s="9"/>
    </row>
    <row r="172" spans="1:9" s="13" customFormat="1" ht="16.5">
      <c r="A172" s="12"/>
      <c r="B172" s="12"/>
      <c r="C172" s="11"/>
      <c r="D172" s="9"/>
      <c r="E172" s="10"/>
      <c r="F172" s="10"/>
      <c r="G172" s="9"/>
      <c r="H172" s="12"/>
      <c r="I172" s="9"/>
    </row>
    <row r="173" spans="1:9" s="13" customFormat="1" ht="16.5">
      <c r="A173" s="12"/>
      <c r="B173" s="12"/>
      <c r="C173" s="11"/>
      <c r="D173" s="9"/>
      <c r="E173" s="10"/>
      <c r="F173" s="10"/>
      <c r="G173" s="9"/>
      <c r="H173" s="12"/>
      <c r="I173" s="9"/>
    </row>
    <row r="174" spans="1:9" s="13" customFormat="1" ht="16.5">
      <c r="A174" s="12"/>
      <c r="B174" s="12"/>
      <c r="C174" s="11"/>
      <c r="D174" s="9"/>
      <c r="E174" s="10"/>
      <c r="F174" s="10"/>
      <c r="G174" s="9"/>
      <c r="H174" s="12"/>
      <c r="I174" s="9"/>
    </row>
    <row r="175" spans="1:9" s="13" customFormat="1" ht="16.5">
      <c r="A175" s="12"/>
      <c r="B175" s="12"/>
      <c r="C175" s="11"/>
      <c r="D175" s="9"/>
      <c r="E175" s="10"/>
      <c r="F175" s="10"/>
      <c r="G175" s="9"/>
      <c r="H175" s="12"/>
      <c r="I175" s="9"/>
    </row>
    <row r="176" spans="1:9" s="13" customFormat="1" ht="16.5">
      <c r="A176" s="12"/>
      <c r="B176" s="12"/>
      <c r="C176" s="11"/>
      <c r="D176" s="9"/>
      <c r="E176" s="10"/>
      <c r="F176" s="10"/>
      <c r="G176" s="9"/>
      <c r="H176" s="12"/>
      <c r="I176" s="9"/>
    </row>
    <row r="177" spans="1:9" s="13" customFormat="1" ht="16.5">
      <c r="A177" s="12"/>
      <c r="B177" s="12"/>
      <c r="C177" s="11"/>
      <c r="D177" s="9"/>
      <c r="E177" s="10"/>
      <c r="F177" s="10"/>
      <c r="G177" s="9"/>
      <c r="H177" s="12"/>
      <c r="I177" s="9"/>
    </row>
    <row r="178" spans="1:9" s="13" customFormat="1" ht="16.5">
      <c r="A178" s="12"/>
      <c r="B178" s="12"/>
      <c r="C178" s="11"/>
      <c r="D178" s="9"/>
      <c r="E178" s="10"/>
      <c r="F178" s="10"/>
      <c r="G178" s="9"/>
      <c r="H178" s="12"/>
      <c r="I178" s="9"/>
    </row>
    <row r="179" spans="1:9" s="13" customFormat="1" ht="16.5">
      <c r="A179" s="12"/>
      <c r="B179" s="12"/>
      <c r="C179" s="11"/>
      <c r="D179" s="9"/>
      <c r="E179" s="10"/>
      <c r="F179" s="10"/>
      <c r="G179" s="9"/>
      <c r="H179" s="12"/>
      <c r="I179" s="9"/>
    </row>
    <row r="180" spans="1:9" s="13" customFormat="1" ht="16.5">
      <c r="A180" s="12"/>
      <c r="B180" s="12"/>
      <c r="C180" s="11"/>
      <c r="D180" s="9"/>
      <c r="E180" s="10"/>
      <c r="F180" s="10"/>
      <c r="G180" s="9"/>
      <c r="H180" s="12"/>
      <c r="I180" s="9"/>
    </row>
    <row r="181" spans="1:9" s="13" customFormat="1" ht="16.5">
      <c r="A181" s="12"/>
      <c r="B181" s="12"/>
      <c r="C181" s="11"/>
      <c r="D181" s="9"/>
      <c r="E181" s="10"/>
      <c r="F181" s="10"/>
      <c r="G181" s="9"/>
      <c r="H181" s="12"/>
      <c r="I181" s="9"/>
    </row>
    <row r="182" spans="1:9" s="13" customFormat="1" ht="16.5">
      <c r="A182" s="12"/>
      <c r="B182" s="12"/>
      <c r="C182" s="11"/>
      <c r="D182" s="9"/>
      <c r="E182" s="10"/>
      <c r="F182" s="10"/>
      <c r="G182" s="9"/>
      <c r="H182" s="12"/>
      <c r="I182" s="9"/>
    </row>
    <row r="183" spans="1:9" s="13" customFormat="1" ht="16.5">
      <c r="A183" s="12"/>
      <c r="B183" s="12"/>
      <c r="C183" s="11"/>
      <c r="D183" s="9"/>
      <c r="E183" s="10"/>
      <c r="F183" s="10"/>
      <c r="G183" s="9"/>
      <c r="H183" s="12"/>
      <c r="I183" s="9"/>
    </row>
    <row r="184" spans="1:9" s="13" customFormat="1" ht="16.5">
      <c r="A184" s="12"/>
      <c r="B184" s="12"/>
      <c r="C184" s="11"/>
      <c r="D184" s="9"/>
      <c r="E184" s="10"/>
      <c r="F184" s="10"/>
      <c r="G184" s="9"/>
      <c r="H184" s="12"/>
      <c r="I184" s="9"/>
    </row>
    <row r="185" spans="1:9" s="13" customFormat="1" ht="16.5">
      <c r="A185" s="12"/>
      <c r="B185" s="12"/>
      <c r="C185" s="11"/>
      <c r="D185" s="9"/>
      <c r="E185" s="10"/>
      <c r="F185" s="10"/>
      <c r="G185" s="9"/>
      <c r="H185" s="12"/>
      <c r="I185" s="9"/>
    </row>
    <row r="186" spans="1:9" s="13" customFormat="1" ht="16.5">
      <c r="A186" s="12"/>
      <c r="B186" s="12"/>
      <c r="C186" s="11"/>
      <c r="D186" s="9"/>
      <c r="E186" s="10"/>
      <c r="F186" s="10"/>
      <c r="G186" s="9"/>
      <c r="H186" s="12"/>
      <c r="I186" s="9"/>
    </row>
    <row r="187" spans="1:9" s="13" customFormat="1" ht="16.5">
      <c r="A187" s="12"/>
      <c r="B187" s="12"/>
      <c r="C187" s="11"/>
      <c r="D187" s="9"/>
      <c r="E187" s="10"/>
      <c r="F187" s="10"/>
      <c r="G187" s="9"/>
      <c r="H187" s="12"/>
      <c r="I187" s="9"/>
    </row>
    <row r="188" spans="1:9" s="13" customFormat="1" ht="16.5">
      <c r="A188" s="12"/>
      <c r="B188" s="12"/>
      <c r="C188" s="11"/>
      <c r="D188" s="9"/>
      <c r="E188" s="10"/>
      <c r="F188" s="10"/>
      <c r="G188" s="9"/>
      <c r="H188" s="12"/>
      <c r="I188" s="9"/>
    </row>
    <row r="189" spans="1:9" s="13" customFormat="1" ht="16.5">
      <c r="A189" s="12"/>
      <c r="B189" s="12"/>
      <c r="C189" s="11"/>
      <c r="D189" s="9"/>
      <c r="E189" s="10"/>
      <c r="F189" s="10"/>
      <c r="G189" s="9"/>
      <c r="H189" s="12"/>
      <c r="I189" s="9"/>
    </row>
    <row r="190" spans="1:9" s="13" customFormat="1" ht="16.5">
      <c r="A190" s="12"/>
      <c r="B190" s="12"/>
      <c r="C190" s="11"/>
      <c r="D190" s="9"/>
      <c r="E190" s="10"/>
      <c r="F190" s="10"/>
      <c r="G190" s="9"/>
      <c r="H190" s="12"/>
      <c r="I190" s="9"/>
    </row>
    <row r="191" spans="1:9" s="13" customFormat="1" ht="16.5">
      <c r="A191" s="12"/>
      <c r="B191" s="12"/>
      <c r="C191" s="11"/>
      <c r="D191" s="9"/>
      <c r="E191" s="10"/>
      <c r="F191" s="10"/>
      <c r="G191" s="9"/>
      <c r="H191" s="12"/>
      <c r="I191" s="9"/>
    </row>
    <row r="192" spans="1:9" s="13" customFormat="1" ht="16.5">
      <c r="A192" s="12"/>
      <c r="B192" s="12"/>
      <c r="C192" s="11"/>
      <c r="D192" s="9"/>
      <c r="E192" s="10"/>
      <c r="F192" s="10"/>
      <c r="G192" s="9"/>
      <c r="H192" s="12"/>
      <c r="I192" s="9"/>
    </row>
    <row r="193" spans="1:9" s="13" customFormat="1" ht="16.5">
      <c r="A193" s="12"/>
      <c r="B193" s="12"/>
      <c r="C193" s="11"/>
      <c r="D193" s="9"/>
      <c r="E193" s="10"/>
      <c r="F193" s="10"/>
      <c r="G193" s="9"/>
      <c r="H193" s="12"/>
      <c r="I193" s="9"/>
    </row>
    <row r="194" spans="1:9" s="13" customFormat="1" ht="16.5">
      <c r="A194" s="12"/>
      <c r="B194" s="12"/>
      <c r="C194" s="11"/>
      <c r="D194" s="9"/>
      <c r="E194" s="10"/>
      <c r="F194" s="10"/>
      <c r="G194" s="9"/>
      <c r="H194" s="12"/>
      <c r="I194" s="9"/>
    </row>
    <row r="195" spans="1:9" s="13" customFormat="1" ht="16.5">
      <c r="A195" s="12"/>
      <c r="B195" s="12"/>
      <c r="C195" s="11"/>
      <c r="D195" s="9"/>
      <c r="E195" s="10"/>
      <c r="F195" s="10"/>
      <c r="G195" s="9"/>
      <c r="H195" s="12"/>
      <c r="I195" s="9"/>
    </row>
    <row r="196" spans="1:9" s="13" customFormat="1" ht="16.5">
      <c r="A196" s="12"/>
      <c r="B196" s="12"/>
      <c r="C196" s="11"/>
      <c r="D196" s="9"/>
      <c r="E196" s="10"/>
      <c r="F196" s="10"/>
      <c r="G196" s="9"/>
      <c r="H196" s="12"/>
      <c r="I196" s="9"/>
    </row>
    <row r="197" spans="1:9" s="13" customFormat="1" ht="16.5">
      <c r="A197" s="12"/>
      <c r="B197" s="12"/>
      <c r="C197" s="11"/>
      <c r="D197" s="9"/>
      <c r="E197" s="10"/>
      <c r="F197" s="10"/>
      <c r="G197" s="9"/>
      <c r="H197" s="12"/>
      <c r="I197" s="9"/>
    </row>
    <row r="198" spans="1:9" s="13" customFormat="1" ht="16.5">
      <c r="A198" s="12"/>
      <c r="B198" s="12"/>
      <c r="C198" s="11"/>
      <c r="D198" s="9"/>
      <c r="E198" s="10"/>
      <c r="F198" s="10"/>
      <c r="G198" s="9"/>
      <c r="H198" s="12"/>
      <c r="I198" s="9"/>
    </row>
    <row r="199" spans="1:9" s="13" customFormat="1" ht="16.5">
      <c r="A199" s="12"/>
      <c r="B199" s="12"/>
      <c r="C199" s="11"/>
      <c r="D199" s="9"/>
      <c r="E199" s="10"/>
      <c r="F199" s="10"/>
      <c r="G199" s="9"/>
      <c r="H199" s="12"/>
      <c r="I199" s="9"/>
    </row>
    <row r="200" spans="1:9" s="13" customFormat="1" ht="16.5">
      <c r="A200" s="12"/>
      <c r="B200" s="12"/>
      <c r="C200" s="11"/>
      <c r="D200" s="9"/>
      <c r="E200" s="10"/>
      <c r="F200" s="10"/>
      <c r="G200" s="9"/>
      <c r="H200" s="12"/>
      <c r="I200" s="9"/>
    </row>
    <row r="201" spans="1:9" s="13" customFormat="1" ht="16.5">
      <c r="A201" s="12"/>
      <c r="B201" s="12"/>
      <c r="C201" s="11"/>
      <c r="D201" s="9"/>
      <c r="E201" s="10"/>
      <c r="F201" s="10"/>
      <c r="G201" s="9"/>
      <c r="H201" s="12"/>
      <c r="I201" s="9"/>
    </row>
    <row r="202" spans="1:9" s="13" customFormat="1" ht="16.5">
      <c r="A202" s="12"/>
      <c r="B202" s="12"/>
      <c r="C202" s="11"/>
      <c r="D202" s="9"/>
      <c r="E202" s="10"/>
      <c r="F202" s="10"/>
      <c r="G202" s="9"/>
      <c r="H202" s="12"/>
      <c r="I202" s="9"/>
    </row>
    <row r="203" spans="1:9" s="13" customFormat="1" ht="16.5">
      <c r="A203" s="12"/>
      <c r="B203" s="12"/>
      <c r="C203" s="11"/>
      <c r="D203" s="9"/>
      <c r="E203" s="10"/>
      <c r="F203" s="10"/>
      <c r="G203" s="9"/>
      <c r="H203" s="12"/>
      <c r="I203" s="9"/>
    </row>
    <row r="204" spans="1:9" s="13" customFormat="1" ht="16.5">
      <c r="A204" s="12"/>
      <c r="B204" s="12"/>
      <c r="C204" s="11"/>
      <c r="D204" s="9"/>
      <c r="E204" s="10"/>
      <c r="F204" s="10"/>
      <c r="G204" s="9"/>
      <c r="H204" s="12"/>
      <c r="I204" s="9"/>
    </row>
    <row r="205" spans="1:9" s="13" customFormat="1" ht="16.5">
      <c r="A205" s="12"/>
      <c r="B205" s="12"/>
      <c r="C205" s="11"/>
      <c r="D205" s="9"/>
      <c r="E205" s="10"/>
      <c r="F205" s="10"/>
      <c r="G205" s="9"/>
      <c r="H205" s="12"/>
      <c r="I205" s="9"/>
    </row>
    <row r="206" spans="1:9" s="13" customFormat="1" ht="16.5">
      <c r="A206" s="12"/>
      <c r="B206" s="12"/>
      <c r="C206" s="11"/>
      <c r="D206" s="9"/>
      <c r="E206" s="10"/>
      <c r="F206" s="10"/>
      <c r="G206" s="9"/>
      <c r="H206" s="12"/>
      <c r="I206" s="9"/>
    </row>
    <row r="207" spans="1:9" s="13" customFormat="1" ht="16.5">
      <c r="A207" s="12"/>
      <c r="B207" s="12"/>
      <c r="C207" s="11"/>
      <c r="D207" s="9"/>
      <c r="E207" s="10"/>
      <c r="F207" s="10"/>
      <c r="G207" s="9"/>
      <c r="H207" s="12"/>
      <c r="I207" s="9"/>
    </row>
    <row r="208" spans="1:9" s="13" customFormat="1" ht="16.5">
      <c r="A208" s="12"/>
      <c r="B208" s="12"/>
      <c r="C208" s="11"/>
      <c r="D208" s="9"/>
      <c r="E208" s="10"/>
      <c r="F208" s="10"/>
      <c r="G208" s="9"/>
      <c r="H208" s="12"/>
      <c r="I208" s="9"/>
    </row>
    <row r="209" spans="1:9" s="13" customFormat="1" ht="16.5">
      <c r="A209" s="12"/>
      <c r="B209" s="12"/>
      <c r="C209" s="11"/>
      <c r="D209" s="9"/>
      <c r="E209" s="10"/>
      <c r="F209" s="10"/>
      <c r="G209" s="9"/>
      <c r="H209" s="12"/>
      <c r="I209" s="9"/>
    </row>
    <row r="210" spans="1:9" s="13" customFormat="1" ht="16.5">
      <c r="A210" s="12"/>
      <c r="B210" s="12"/>
      <c r="C210" s="11"/>
      <c r="D210" s="9"/>
      <c r="E210" s="10"/>
      <c r="F210" s="10"/>
      <c r="G210" s="9"/>
      <c r="H210" s="12"/>
      <c r="I210" s="9"/>
    </row>
    <row r="211" spans="1:9" s="13" customFormat="1" ht="16.5">
      <c r="A211" s="12"/>
      <c r="B211" s="12"/>
      <c r="C211" s="11"/>
      <c r="D211" s="9"/>
      <c r="E211" s="10"/>
      <c r="F211" s="10"/>
      <c r="G211" s="9"/>
      <c r="H211" s="12"/>
      <c r="I211" s="9"/>
    </row>
    <row r="212" spans="1:9" s="13" customFormat="1" ht="16.5">
      <c r="A212" s="12"/>
      <c r="B212" s="12"/>
      <c r="C212" s="11"/>
      <c r="D212" s="9"/>
      <c r="E212" s="10"/>
      <c r="F212" s="10"/>
      <c r="G212" s="9"/>
      <c r="H212" s="12"/>
      <c r="I212" s="9"/>
    </row>
    <row r="213" spans="1:9" s="13" customFormat="1" ht="16.5">
      <c r="A213" s="12"/>
      <c r="B213" s="12"/>
      <c r="C213" s="11"/>
      <c r="D213" s="9"/>
      <c r="E213" s="10"/>
      <c r="F213" s="10"/>
      <c r="G213" s="9"/>
      <c r="H213" s="12"/>
      <c r="I213" s="9"/>
    </row>
    <row r="214" spans="1:9" s="13" customFormat="1" ht="16.5">
      <c r="A214" s="12"/>
      <c r="B214" s="12"/>
      <c r="C214" s="11"/>
      <c r="D214" s="9"/>
      <c r="E214" s="10"/>
      <c r="F214" s="10"/>
      <c r="G214" s="9"/>
      <c r="H214" s="12"/>
      <c r="I214" s="9"/>
    </row>
    <row r="215" spans="1:9" s="13" customFormat="1" ht="16.5">
      <c r="A215" s="12"/>
      <c r="B215" s="12"/>
      <c r="C215" s="11"/>
      <c r="D215" s="9"/>
      <c r="E215" s="10"/>
      <c r="F215" s="10"/>
      <c r="G215" s="9"/>
      <c r="H215" s="12"/>
      <c r="I215" s="9"/>
    </row>
    <row r="216" spans="1:9" s="13" customFormat="1" ht="16.5">
      <c r="A216" s="12"/>
      <c r="B216" s="12"/>
      <c r="C216" s="11"/>
      <c r="D216" s="9"/>
      <c r="E216" s="10"/>
      <c r="F216" s="10"/>
      <c r="G216" s="9"/>
      <c r="H216" s="12"/>
      <c r="I216" s="9"/>
    </row>
    <row r="217" spans="1:9" s="13" customFormat="1" ht="16.5">
      <c r="A217" s="12"/>
      <c r="B217" s="12"/>
      <c r="C217" s="11"/>
      <c r="D217" s="9"/>
      <c r="E217" s="10"/>
      <c r="F217" s="10"/>
      <c r="G217" s="9"/>
      <c r="H217" s="12"/>
      <c r="I217" s="9"/>
    </row>
    <row r="218" spans="1:9" s="13" customFormat="1" ht="16.5">
      <c r="A218" s="12"/>
      <c r="B218" s="12"/>
      <c r="C218" s="11"/>
      <c r="D218" s="9"/>
      <c r="E218" s="10"/>
      <c r="F218" s="10"/>
      <c r="G218" s="9"/>
      <c r="H218" s="12"/>
      <c r="I218" s="9"/>
    </row>
    <row r="219" spans="1:9" s="13" customFormat="1" ht="16.5">
      <c r="A219" s="12"/>
      <c r="B219" s="12"/>
      <c r="C219" s="11"/>
      <c r="D219" s="9"/>
      <c r="E219" s="10"/>
      <c r="F219" s="10"/>
      <c r="G219" s="9"/>
      <c r="H219" s="12"/>
      <c r="I219" s="9"/>
    </row>
    <row r="220" spans="1:9" s="13" customFormat="1" ht="16.5">
      <c r="A220" s="12"/>
      <c r="B220" s="12"/>
      <c r="C220" s="11"/>
      <c r="D220" s="9"/>
      <c r="E220" s="10"/>
      <c r="F220" s="10"/>
      <c r="G220" s="9"/>
      <c r="H220" s="12"/>
      <c r="I220" s="9"/>
    </row>
    <row r="221" spans="1:9" s="13" customFormat="1" ht="16.5">
      <c r="A221" s="12"/>
      <c r="B221" s="12"/>
      <c r="C221" s="11"/>
      <c r="D221" s="9"/>
      <c r="E221" s="10"/>
      <c r="F221" s="10"/>
      <c r="G221" s="9"/>
      <c r="H221" s="12"/>
      <c r="I221" s="9"/>
    </row>
    <row r="222" spans="1:9" s="13" customFormat="1" ht="16.5">
      <c r="A222" s="12"/>
      <c r="B222" s="12"/>
      <c r="C222" s="11"/>
      <c r="D222" s="9"/>
      <c r="E222" s="10"/>
      <c r="F222" s="10"/>
      <c r="G222" s="9"/>
      <c r="H222" s="12"/>
      <c r="I222" s="9"/>
    </row>
    <row r="223" spans="1:9" s="13" customFormat="1" ht="16.5">
      <c r="A223" s="12"/>
      <c r="B223" s="12"/>
      <c r="C223" s="11"/>
      <c r="D223" s="9"/>
      <c r="E223" s="10"/>
      <c r="F223" s="10"/>
      <c r="G223" s="9"/>
      <c r="H223" s="12"/>
      <c r="I223" s="9"/>
    </row>
    <row r="224" spans="1:9" s="13" customFormat="1" ht="16.5">
      <c r="A224" s="12"/>
      <c r="B224" s="12"/>
      <c r="C224" s="11"/>
      <c r="D224" s="9"/>
      <c r="E224" s="10"/>
      <c r="F224" s="10"/>
      <c r="G224" s="9"/>
      <c r="H224" s="12"/>
      <c r="I224" s="9"/>
    </row>
    <row r="225" spans="1:9" s="13" customFormat="1" ht="16.5">
      <c r="A225" s="12"/>
      <c r="B225" s="12"/>
      <c r="C225" s="11"/>
      <c r="D225" s="9"/>
      <c r="E225" s="10"/>
      <c r="F225" s="10"/>
      <c r="G225" s="9"/>
      <c r="H225" s="12"/>
      <c r="I225" s="9"/>
    </row>
    <row r="226" spans="1:9" s="13" customFormat="1" ht="16.5">
      <c r="A226" s="12"/>
      <c r="B226" s="12"/>
      <c r="C226" s="11"/>
      <c r="D226" s="9"/>
      <c r="E226" s="10"/>
      <c r="F226" s="10"/>
      <c r="G226" s="9"/>
      <c r="H226" s="12"/>
      <c r="I226" s="9"/>
    </row>
    <row r="227" spans="1:9" s="13" customFormat="1" ht="16.5">
      <c r="A227" s="12"/>
      <c r="B227" s="12"/>
      <c r="C227" s="11"/>
      <c r="D227" s="9"/>
      <c r="E227" s="10"/>
      <c r="F227" s="10"/>
      <c r="G227" s="9"/>
      <c r="H227" s="12"/>
      <c r="I227" s="9"/>
    </row>
    <row r="228" spans="1:9" s="13" customFormat="1" ht="16.5">
      <c r="A228" s="12"/>
      <c r="B228" s="12"/>
      <c r="C228" s="11"/>
      <c r="D228" s="9"/>
      <c r="E228" s="10"/>
      <c r="F228" s="10"/>
      <c r="G228" s="9"/>
      <c r="H228" s="12"/>
      <c r="I228" s="9"/>
    </row>
    <row r="229" spans="1:9" s="13" customFormat="1" ht="16.5">
      <c r="A229" s="12"/>
      <c r="B229" s="12"/>
      <c r="C229" s="11"/>
      <c r="D229" s="9"/>
      <c r="E229" s="10"/>
      <c r="F229" s="10"/>
      <c r="G229" s="9"/>
      <c r="H229" s="12"/>
      <c r="I229" s="9"/>
    </row>
    <row r="230" spans="1:9" s="13" customFormat="1" ht="16.5">
      <c r="A230" s="12"/>
      <c r="B230" s="12"/>
      <c r="C230" s="11"/>
      <c r="D230" s="9"/>
      <c r="E230" s="10"/>
      <c r="F230" s="10"/>
      <c r="G230" s="9"/>
      <c r="H230" s="12"/>
      <c r="I230" s="9"/>
    </row>
    <row r="231" spans="1:9" s="13" customFormat="1" ht="16.5">
      <c r="A231" s="12"/>
      <c r="B231" s="12"/>
      <c r="C231" s="11"/>
      <c r="D231" s="9"/>
      <c r="E231" s="10"/>
      <c r="F231" s="10"/>
      <c r="G231" s="9"/>
      <c r="H231" s="12"/>
      <c r="I231" s="9"/>
    </row>
    <row r="232" spans="1:9" s="13" customFormat="1" ht="16.5">
      <c r="A232" s="12"/>
      <c r="B232" s="12"/>
      <c r="C232" s="11"/>
      <c r="D232" s="9"/>
      <c r="E232" s="10"/>
      <c r="F232" s="10"/>
      <c r="G232" s="9"/>
      <c r="H232" s="12"/>
      <c r="I232" s="9"/>
    </row>
    <row r="233" spans="1:9" s="13" customFormat="1" ht="16.5">
      <c r="A233" s="12"/>
      <c r="B233" s="12"/>
      <c r="C233" s="11"/>
      <c r="D233" s="9"/>
      <c r="E233" s="10"/>
      <c r="F233" s="10"/>
      <c r="G233" s="9"/>
      <c r="H233" s="12"/>
      <c r="I233" s="9"/>
    </row>
    <row r="234" spans="1:9" s="13" customFormat="1" ht="16.5">
      <c r="A234" s="12"/>
      <c r="B234" s="12"/>
      <c r="C234" s="11"/>
      <c r="D234" s="9"/>
      <c r="E234" s="10"/>
      <c r="F234" s="10"/>
      <c r="G234" s="9"/>
      <c r="H234" s="12"/>
      <c r="I234" s="9"/>
    </row>
    <row r="235" spans="1:9" s="13" customFormat="1" ht="16.5">
      <c r="A235" s="12"/>
      <c r="B235" s="12"/>
      <c r="C235" s="11"/>
      <c r="D235" s="9"/>
      <c r="E235" s="10"/>
      <c r="F235" s="10"/>
      <c r="G235" s="9"/>
      <c r="H235" s="12"/>
      <c r="I235" s="9"/>
    </row>
    <row r="236" spans="1:9" s="13" customFormat="1" ht="16.5">
      <c r="A236" s="12"/>
      <c r="B236" s="12"/>
      <c r="C236" s="11"/>
      <c r="D236" s="9"/>
      <c r="E236" s="10"/>
      <c r="F236" s="10"/>
      <c r="G236" s="9"/>
      <c r="H236" s="12"/>
      <c r="I236" s="9"/>
    </row>
    <row r="237" spans="1:9" s="13" customFormat="1" ht="16.5">
      <c r="A237" s="12"/>
      <c r="B237" s="12"/>
      <c r="C237" s="11"/>
      <c r="D237" s="9"/>
      <c r="E237" s="10"/>
      <c r="F237" s="10"/>
      <c r="G237" s="9"/>
      <c r="H237" s="12"/>
      <c r="I237" s="9"/>
    </row>
    <row r="238" spans="1:9" s="13" customFormat="1" ht="16.5">
      <c r="A238" s="12"/>
      <c r="B238" s="12"/>
      <c r="C238" s="11"/>
      <c r="D238" s="9"/>
      <c r="E238" s="10"/>
      <c r="F238" s="10"/>
      <c r="G238" s="9"/>
      <c r="H238" s="12"/>
      <c r="I238" s="9"/>
    </row>
    <row r="239" spans="1:9" s="13" customFormat="1" ht="16.5">
      <c r="A239" s="12"/>
      <c r="B239" s="12"/>
      <c r="C239" s="11"/>
      <c r="D239" s="9"/>
      <c r="E239" s="10"/>
      <c r="F239" s="10"/>
      <c r="G239" s="9"/>
      <c r="H239" s="12"/>
      <c r="I239" s="9"/>
    </row>
    <row r="240" spans="1:9" s="13" customFormat="1" ht="16.5">
      <c r="A240" s="12"/>
      <c r="B240" s="12"/>
      <c r="C240" s="11"/>
      <c r="D240" s="9"/>
      <c r="E240" s="10"/>
      <c r="F240" s="10"/>
      <c r="G240" s="9"/>
      <c r="H240" s="12"/>
      <c r="I240" s="9"/>
    </row>
    <row r="241" spans="1:9" s="13" customFormat="1" ht="16.5">
      <c r="A241" s="12"/>
      <c r="B241" s="12"/>
      <c r="C241" s="11"/>
      <c r="D241" s="9"/>
      <c r="E241" s="10"/>
      <c r="F241" s="10"/>
      <c r="G241" s="9"/>
      <c r="H241" s="12"/>
      <c r="I241" s="9"/>
    </row>
    <row r="242" spans="1:9" s="13" customFormat="1" ht="16.5">
      <c r="A242" s="12"/>
      <c r="B242" s="12"/>
      <c r="C242" s="11"/>
      <c r="D242" s="9"/>
      <c r="E242" s="10"/>
      <c r="F242" s="10"/>
      <c r="G242" s="9"/>
      <c r="H242" s="12"/>
      <c r="I242" s="9"/>
    </row>
    <row r="243" spans="1:9" s="13" customFormat="1" ht="16.5">
      <c r="A243" s="12"/>
      <c r="B243" s="12"/>
      <c r="C243" s="11"/>
      <c r="D243" s="9"/>
      <c r="E243" s="10"/>
      <c r="F243" s="10"/>
      <c r="G243" s="9"/>
      <c r="H243" s="12"/>
      <c r="I243" s="9"/>
    </row>
    <row r="244" spans="1:9" s="13" customFormat="1" ht="16.5">
      <c r="A244" s="12"/>
      <c r="B244" s="12"/>
      <c r="C244" s="11"/>
      <c r="D244" s="9"/>
      <c r="E244" s="10"/>
      <c r="F244" s="10"/>
      <c r="G244" s="9"/>
      <c r="H244" s="12"/>
      <c r="I244" s="9"/>
    </row>
    <row r="245" spans="1:9" s="13" customFormat="1" ht="16.5">
      <c r="A245" s="12"/>
      <c r="B245" s="12"/>
      <c r="C245" s="11"/>
      <c r="D245" s="9"/>
      <c r="E245" s="10"/>
      <c r="F245" s="10"/>
      <c r="G245" s="9"/>
      <c r="H245" s="12"/>
      <c r="I245" s="9"/>
    </row>
    <row r="246" spans="1:9" s="13" customFormat="1" ht="16.5">
      <c r="A246" s="12"/>
      <c r="B246" s="12"/>
      <c r="C246" s="11"/>
      <c r="D246" s="9"/>
      <c r="E246" s="10"/>
      <c r="F246" s="10"/>
      <c r="G246" s="9"/>
      <c r="H246" s="12"/>
      <c r="I246" s="9"/>
    </row>
    <row r="247" spans="1:9" s="13" customFormat="1" ht="16.5">
      <c r="A247" s="12"/>
      <c r="B247" s="12"/>
      <c r="C247" s="11"/>
      <c r="D247" s="9"/>
      <c r="E247" s="10"/>
      <c r="F247" s="10"/>
      <c r="G247" s="9"/>
      <c r="H247" s="12"/>
      <c r="I247" s="9"/>
    </row>
    <row r="248" spans="1:9" s="13" customFormat="1" ht="16.5">
      <c r="A248" s="12"/>
      <c r="B248" s="12"/>
      <c r="C248" s="11"/>
      <c r="D248" s="9"/>
      <c r="E248" s="10"/>
      <c r="F248" s="10"/>
      <c r="G248" s="9"/>
      <c r="H248" s="12"/>
      <c r="I248" s="9"/>
    </row>
    <row r="249" spans="1:9" s="13" customFormat="1" ht="16.5">
      <c r="A249" s="12"/>
      <c r="B249" s="12"/>
      <c r="C249" s="11"/>
      <c r="D249" s="9"/>
      <c r="E249" s="10"/>
      <c r="F249" s="10"/>
      <c r="G249" s="9"/>
      <c r="H249" s="12"/>
      <c r="I249" s="9"/>
    </row>
    <row r="250" spans="1:9" s="13" customFormat="1" ht="16.5">
      <c r="A250" s="12"/>
      <c r="B250" s="12"/>
      <c r="C250" s="11"/>
      <c r="D250" s="9"/>
      <c r="E250" s="10"/>
      <c r="F250" s="10"/>
      <c r="G250" s="9"/>
      <c r="H250" s="12"/>
      <c r="I250" s="9"/>
    </row>
    <row r="251" spans="1:9" s="13" customFormat="1" ht="16.5">
      <c r="A251" s="12"/>
      <c r="B251" s="12"/>
      <c r="C251" s="11"/>
      <c r="D251" s="9"/>
      <c r="E251" s="10"/>
      <c r="F251" s="10"/>
      <c r="G251" s="9"/>
      <c r="H251" s="12"/>
      <c r="I251" s="9"/>
    </row>
    <row r="252" spans="1:9" s="13" customFormat="1" ht="16.5">
      <c r="A252" s="12"/>
      <c r="B252" s="12"/>
      <c r="C252" s="11"/>
      <c r="D252" s="9"/>
      <c r="E252" s="10"/>
      <c r="F252" s="10"/>
      <c r="G252" s="9"/>
      <c r="H252" s="12"/>
      <c r="I252" s="9"/>
    </row>
    <row r="253" spans="1:9" s="13" customFormat="1" ht="16.5">
      <c r="A253" s="12"/>
      <c r="B253" s="12"/>
      <c r="C253" s="11"/>
      <c r="D253" s="9"/>
      <c r="E253" s="10"/>
      <c r="F253" s="10"/>
      <c r="G253" s="9"/>
      <c r="H253" s="12"/>
      <c r="I253" s="9"/>
    </row>
    <row r="254" spans="1:9" s="13" customFormat="1" ht="16.5">
      <c r="A254" s="12"/>
      <c r="B254" s="12"/>
      <c r="C254" s="11"/>
      <c r="D254" s="9"/>
      <c r="E254" s="10"/>
      <c r="F254" s="10"/>
      <c r="G254" s="9"/>
      <c r="H254" s="12"/>
      <c r="I254" s="9"/>
    </row>
    <row r="255" spans="1:9" s="13" customFormat="1" ht="16.5">
      <c r="A255" s="12"/>
      <c r="B255" s="12"/>
      <c r="C255" s="11"/>
      <c r="D255" s="9"/>
      <c r="E255" s="10"/>
      <c r="F255" s="10"/>
      <c r="G255" s="9"/>
      <c r="H255" s="12"/>
      <c r="I255" s="9"/>
    </row>
    <row r="256" spans="1:9" s="13" customFormat="1" ht="16.5">
      <c r="A256" s="12"/>
      <c r="B256" s="12"/>
      <c r="C256" s="11"/>
      <c r="D256" s="9"/>
      <c r="E256" s="10"/>
      <c r="F256" s="10"/>
      <c r="G256" s="9"/>
      <c r="H256" s="12"/>
      <c r="I256" s="9"/>
    </row>
    <row r="257" spans="1:9" s="13" customFormat="1" ht="16.5">
      <c r="A257" s="12"/>
      <c r="B257" s="12"/>
      <c r="C257" s="11"/>
      <c r="D257" s="9"/>
      <c r="E257" s="10"/>
      <c r="F257" s="10"/>
      <c r="G257" s="9"/>
      <c r="H257" s="12"/>
      <c r="I257" s="9"/>
    </row>
    <row r="258" spans="1:9" s="13" customFormat="1" ht="16.5">
      <c r="A258" s="12"/>
      <c r="B258" s="12"/>
      <c r="C258" s="11"/>
      <c r="D258" s="9"/>
      <c r="E258" s="10"/>
      <c r="F258" s="10"/>
      <c r="G258" s="9"/>
      <c r="H258" s="12"/>
      <c r="I258" s="9"/>
    </row>
    <row r="259" spans="1:9" s="13" customFormat="1" ht="16.5">
      <c r="A259" s="12"/>
      <c r="B259" s="12"/>
      <c r="C259" s="11"/>
      <c r="D259" s="9"/>
      <c r="E259" s="10"/>
      <c r="F259" s="10"/>
      <c r="G259" s="9"/>
      <c r="H259" s="12"/>
      <c r="I259" s="9"/>
    </row>
    <row r="260" spans="1:9" s="13" customFormat="1" ht="16.5">
      <c r="A260" s="12"/>
      <c r="B260" s="12"/>
      <c r="C260" s="11"/>
      <c r="D260" s="9"/>
      <c r="E260" s="10"/>
      <c r="F260" s="10"/>
      <c r="G260" s="9"/>
      <c r="H260" s="12"/>
      <c r="I260" s="9"/>
    </row>
    <row r="261" spans="1:9" s="13" customFormat="1" ht="16.5">
      <c r="A261" s="12"/>
      <c r="B261" s="12"/>
      <c r="C261" s="11"/>
      <c r="D261" s="9"/>
      <c r="E261" s="10"/>
      <c r="F261" s="10"/>
      <c r="G261" s="9"/>
      <c r="H261" s="12"/>
      <c r="I261" s="9"/>
    </row>
    <row r="262" spans="1:9" s="13" customFormat="1" ht="16.5">
      <c r="A262" s="12"/>
      <c r="B262" s="12"/>
      <c r="C262" s="11"/>
      <c r="D262" s="9"/>
      <c r="E262" s="10"/>
      <c r="F262" s="10"/>
      <c r="G262" s="9"/>
      <c r="H262" s="12"/>
      <c r="I262" s="9"/>
    </row>
    <row r="263" spans="1:9" s="13" customFormat="1" ht="16.5">
      <c r="A263" s="12"/>
      <c r="B263" s="12"/>
      <c r="C263" s="11"/>
      <c r="D263" s="9"/>
      <c r="E263" s="10"/>
      <c r="F263" s="10"/>
      <c r="G263" s="9"/>
      <c r="H263" s="12"/>
      <c r="I263" s="9"/>
    </row>
    <row r="264" spans="1:9" s="13" customFormat="1" ht="16.5">
      <c r="A264" s="12"/>
      <c r="B264" s="12"/>
      <c r="C264" s="11"/>
      <c r="D264" s="9"/>
      <c r="E264" s="10"/>
      <c r="F264" s="10"/>
      <c r="G264" s="9"/>
      <c r="H264" s="12"/>
      <c r="I264" s="9"/>
    </row>
    <row r="265" spans="1:9" s="13" customFormat="1" ht="16.5">
      <c r="A265" s="12"/>
      <c r="B265" s="12"/>
      <c r="C265" s="11"/>
      <c r="D265" s="9"/>
      <c r="E265" s="10"/>
      <c r="F265" s="10"/>
      <c r="G265" s="9"/>
      <c r="H265" s="12"/>
      <c r="I265" s="9"/>
    </row>
    <row r="266" spans="1:9" s="13" customFormat="1" ht="16.5">
      <c r="A266" s="12"/>
      <c r="B266" s="12"/>
      <c r="C266" s="11"/>
      <c r="D266" s="9"/>
      <c r="E266" s="10"/>
      <c r="F266" s="10"/>
      <c r="G266" s="9"/>
      <c r="H266" s="12"/>
      <c r="I266" s="9"/>
    </row>
    <row r="267" spans="1:9" s="13" customFormat="1" ht="16.5">
      <c r="A267" s="12"/>
      <c r="B267" s="12"/>
      <c r="C267" s="11"/>
      <c r="D267" s="9"/>
      <c r="E267" s="10"/>
      <c r="F267" s="10"/>
      <c r="G267" s="9"/>
      <c r="H267" s="12"/>
      <c r="I267" s="9"/>
    </row>
    <row r="268" spans="1:9" s="13" customFormat="1" ht="16.5">
      <c r="A268" s="12"/>
      <c r="B268" s="12"/>
      <c r="C268" s="11"/>
      <c r="D268" s="9"/>
      <c r="E268" s="10"/>
      <c r="F268" s="10"/>
      <c r="G268" s="9"/>
      <c r="H268" s="12"/>
      <c r="I268" s="9"/>
    </row>
    <row r="269" spans="1:9" s="13" customFormat="1" ht="15" customHeight="1">
      <c r="A269" s="12"/>
      <c r="B269" s="12"/>
      <c r="C269" s="11"/>
      <c r="D269" s="9"/>
      <c r="E269" s="10"/>
      <c r="F269" s="10"/>
      <c r="G269" s="9"/>
      <c r="H269" s="12"/>
      <c r="I269" s="9"/>
    </row>
    <row r="270" spans="1:9" s="13" customFormat="1" ht="16.5">
      <c r="A270" s="12"/>
      <c r="B270" s="12"/>
      <c r="C270" s="11"/>
      <c r="D270" s="9"/>
      <c r="E270" s="10"/>
      <c r="F270" s="10"/>
      <c r="G270" s="9"/>
      <c r="H270" s="12"/>
      <c r="I270" s="9"/>
    </row>
    <row r="271" spans="1:9" s="13" customFormat="1" ht="16.5">
      <c r="A271" s="12"/>
      <c r="B271" s="12"/>
      <c r="C271" s="11"/>
      <c r="D271" s="9"/>
      <c r="E271" s="10"/>
      <c r="F271" s="10"/>
      <c r="G271" s="9"/>
      <c r="H271" s="12"/>
      <c r="I271" s="9"/>
    </row>
    <row r="272" spans="1:9" s="13" customFormat="1" ht="16.5">
      <c r="A272" s="12"/>
      <c r="B272" s="12"/>
      <c r="C272" s="11"/>
      <c r="D272" s="9"/>
      <c r="E272" s="10"/>
      <c r="F272" s="10"/>
      <c r="G272" s="9"/>
      <c r="H272" s="12"/>
      <c r="I272" s="9"/>
    </row>
    <row r="273" spans="1:19" s="13" customFormat="1" ht="16.5">
      <c r="A273" s="12"/>
      <c r="B273" s="12"/>
      <c r="C273" s="11"/>
      <c r="D273" s="9"/>
      <c r="E273" s="10"/>
      <c r="F273" s="10"/>
      <c r="G273" s="9"/>
      <c r="H273" s="12"/>
      <c r="I273" s="9"/>
    </row>
    <row r="274" spans="1:19" s="13" customFormat="1" ht="16.5">
      <c r="A274" s="12"/>
      <c r="B274" s="12"/>
      <c r="C274" s="11"/>
      <c r="D274" s="9"/>
      <c r="E274" s="10"/>
      <c r="F274" s="10"/>
      <c r="G274" s="9"/>
      <c r="H274" s="12"/>
      <c r="I274" s="9"/>
    </row>
    <row r="275" spans="1:19" s="13" customFormat="1" ht="16.5">
      <c r="A275" s="12"/>
      <c r="B275" s="12"/>
      <c r="C275" s="11"/>
      <c r="D275" s="9"/>
      <c r="E275" s="10"/>
      <c r="F275" s="10"/>
      <c r="G275" s="9"/>
      <c r="H275" s="12"/>
      <c r="I275" s="9"/>
    </row>
    <row r="276" spans="1:19" s="13" customFormat="1" ht="16.5">
      <c r="A276" s="12"/>
      <c r="B276" s="12"/>
      <c r="C276" s="11"/>
      <c r="D276" s="9"/>
      <c r="E276" s="10"/>
      <c r="F276" s="10"/>
      <c r="G276" s="9"/>
      <c r="H276" s="12"/>
      <c r="I276" s="9"/>
    </row>
    <row r="277" spans="1:19" s="13" customFormat="1" ht="16.5">
      <c r="A277" s="12"/>
      <c r="B277" s="12"/>
      <c r="C277" s="11"/>
      <c r="D277" s="9"/>
      <c r="E277" s="10"/>
      <c r="F277" s="10"/>
      <c r="G277" s="9"/>
      <c r="H277" s="12"/>
      <c r="I277" s="9"/>
    </row>
    <row r="278" spans="1:19" s="13" customFormat="1" ht="16.5">
      <c r="A278" s="12"/>
      <c r="B278" s="12"/>
      <c r="C278" s="11"/>
      <c r="D278" s="9"/>
      <c r="E278" s="10"/>
      <c r="F278" s="10"/>
      <c r="G278" s="9"/>
      <c r="H278" s="12"/>
      <c r="I278" s="9"/>
    </row>
    <row r="279" spans="1:19" s="13" customFormat="1" ht="16.5">
      <c r="A279" s="12"/>
      <c r="B279" s="12"/>
      <c r="C279" s="11"/>
      <c r="D279" s="9"/>
      <c r="E279" s="10"/>
      <c r="F279" s="10"/>
      <c r="G279" s="9"/>
      <c r="H279" s="12"/>
      <c r="I279" s="9"/>
    </row>
    <row r="280" spans="1:19" s="13" customFormat="1" ht="16.5">
      <c r="A280" s="12"/>
      <c r="B280" s="12"/>
      <c r="C280" s="11"/>
      <c r="D280" s="9"/>
      <c r="E280" s="10"/>
      <c r="F280" s="10"/>
      <c r="G280" s="9"/>
      <c r="H280" s="12"/>
      <c r="I280" s="9"/>
    </row>
    <row r="281" spans="1:19" s="13" customFormat="1" ht="16.5">
      <c r="A281" s="12"/>
      <c r="B281" s="12"/>
      <c r="C281" s="11"/>
      <c r="D281" s="9"/>
      <c r="E281" s="10"/>
      <c r="F281" s="10"/>
      <c r="G281" s="9"/>
      <c r="H281" s="12"/>
      <c r="I281" s="9"/>
    </row>
    <row r="282" spans="1:19" s="52" customFormat="1" ht="16.5" customHeight="1">
      <c r="A282" s="12"/>
      <c r="B282" s="12"/>
      <c r="C282" s="11"/>
      <c r="D282" s="9"/>
      <c r="E282" s="10"/>
      <c r="F282" s="10"/>
      <c r="G282" s="9"/>
      <c r="H282" s="12"/>
      <c r="I282" s="9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8" customHeight="1"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8" customHeight="1"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customFormat="1" ht="16.5">
      <c r="A285" s="12"/>
      <c r="B285" s="12"/>
      <c r="C285" s="11"/>
      <c r="D285" s="9"/>
      <c r="E285" s="10"/>
      <c r="F285" s="10"/>
      <c r="G285" s="9"/>
      <c r="H285" s="12"/>
      <c r="I285" s="9"/>
      <c r="J285" s="8"/>
      <c r="M285" s="51"/>
      <c r="N285" s="51"/>
      <c r="O285" s="51"/>
      <c r="P285" s="51"/>
    </row>
  </sheetData>
  <autoFilter ref="A4:I4"/>
  <mergeCells count="15">
    <mergeCell ref="B5:B9"/>
    <mergeCell ref="A5:A9"/>
    <mergeCell ref="A13:B13"/>
    <mergeCell ref="E13:F13"/>
    <mergeCell ref="A10:C10"/>
    <mergeCell ref="A11:I11"/>
    <mergeCell ref="A1:I1"/>
    <mergeCell ref="A2:I2"/>
    <mergeCell ref="E3:E4"/>
    <mergeCell ref="I3:I4"/>
    <mergeCell ref="D3:D4"/>
    <mergeCell ref="A3:A4"/>
    <mergeCell ref="B3:B4"/>
    <mergeCell ref="C3:C4"/>
    <mergeCell ref="F3:H3"/>
  </mergeCells>
  <phoneticPr fontId="4" type="noConversion"/>
  <printOptions horizontalCentered="1"/>
  <pageMargins left="0.19685039370078741" right="0.15748031496062992" top="0.31496062992125984" bottom="0.43307086614173229" header="0.31496062992125984" footer="0.23622047244094491"/>
  <pageSetup paperSize="9" orientation="landscape" horizontalDpi="200" verticalDpi="200" r:id="rId1"/>
  <headerFooter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【範本】</vt:lpstr>
      <vt:lpstr>原公幼</vt:lpstr>
      <vt:lpstr>東華大學附幼</vt:lpstr>
      <vt:lpstr>【範本】!Print_Titles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2015-06-15T03:07:23Z</cp:lastPrinted>
  <dcterms:created xsi:type="dcterms:W3CDTF">2013-03-13T02:17:43Z</dcterms:created>
  <dcterms:modified xsi:type="dcterms:W3CDTF">2015-07-02T10:01:52Z</dcterms:modified>
</cp:coreProperties>
</file>