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5" windowWidth="15480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14210" fullCalcOnLoad="1"/>
</workbook>
</file>

<file path=xl/calcChain.xml><?xml version="1.0" encoding="utf-8"?>
<calcChain xmlns="http://schemas.openxmlformats.org/spreadsheetml/2006/main">
  <c r="E19" i="1"/>
  <c r="G19"/>
  <c r="C19"/>
  <c r="I81"/>
  <c r="I68"/>
  <c r="I8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23"/>
  <c r="G24"/>
  <c r="G25"/>
  <c r="G26"/>
  <c r="G27"/>
  <c r="G28"/>
  <c r="G29"/>
  <c r="G30"/>
  <c r="G68"/>
  <c r="E68"/>
  <c r="C68"/>
  <c r="I75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G126"/>
  <c r="G127"/>
  <c r="E126"/>
  <c r="E127"/>
  <c r="C126"/>
  <c r="C127"/>
</calcChain>
</file>

<file path=xl/sharedStrings.xml><?xml version="1.0" encoding="utf-8"?>
<sst xmlns="http://schemas.openxmlformats.org/spreadsheetml/2006/main" count="169" uniqueCount="96">
  <si>
    <t>申請單位及學校</t>
    <phoneticPr fontId="1" type="noConversion"/>
  </si>
  <si>
    <t>小計(1)</t>
    <phoneticPr fontId="1" type="noConversion"/>
  </si>
  <si>
    <t>備註</t>
    <phoneticPr fontId="1" type="noConversion"/>
  </si>
  <si>
    <t>花蓮縣政府</t>
    <phoneticPr fontId="1" type="noConversion"/>
  </si>
  <si>
    <t>辦理閱讀活動</t>
    <phoneticPr fontId="1" type="noConversion"/>
  </si>
  <si>
    <t>偏遠國中小閱讀分享活動</t>
    <phoneticPr fontId="1" type="noConversion"/>
  </si>
  <si>
    <t>花蓮縣自籌</t>
    <phoneticPr fontId="1" type="noConversion"/>
  </si>
  <si>
    <t>申請補助款</t>
    <phoneticPr fontId="1" type="noConversion"/>
  </si>
  <si>
    <t>督導及訪視</t>
    <phoneticPr fontId="1" type="noConversion"/>
  </si>
  <si>
    <t>各國民中小學</t>
    <phoneticPr fontId="1" type="noConversion"/>
  </si>
  <si>
    <t>其化特色閱讀活動</t>
    <phoneticPr fontId="1" type="noConversion"/>
  </si>
  <si>
    <t>課文本位閱讀理解教學</t>
    <phoneticPr fontId="1" type="noConversion"/>
  </si>
  <si>
    <t>申請補助項目及金額</t>
    <phoneticPr fontId="1" type="noConversion"/>
  </si>
  <si>
    <t>序號</t>
    <phoneticPr fontId="1" type="noConversion"/>
  </si>
  <si>
    <t>光復國中</t>
    <phoneticPr fontId="1" type="noConversion"/>
  </si>
  <si>
    <t>壽豐國中</t>
    <phoneticPr fontId="1" type="noConversion"/>
  </si>
  <si>
    <t>南平中學</t>
    <phoneticPr fontId="1" type="noConversion"/>
  </si>
  <si>
    <t>化仁國小</t>
    <phoneticPr fontId="1" type="noConversion"/>
  </si>
  <si>
    <t>北埔國小</t>
    <phoneticPr fontId="1" type="noConversion"/>
  </si>
  <si>
    <t>玉里國小</t>
    <phoneticPr fontId="1" type="noConversion"/>
  </si>
  <si>
    <t>忠孝國小</t>
    <phoneticPr fontId="1" type="noConversion"/>
  </si>
  <si>
    <t>南華國小</t>
    <phoneticPr fontId="1" type="noConversion"/>
  </si>
  <si>
    <t>復興國小</t>
    <phoneticPr fontId="1" type="noConversion"/>
  </si>
  <si>
    <t>稻香國小</t>
    <phoneticPr fontId="1" type="noConversion"/>
  </si>
  <si>
    <t>三民國小</t>
    <phoneticPr fontId="1" type="noConversion"/>
  </si>
  <si>
    <t>高寮國小</t>
    <phoneticPr fontId="1" type="noConversion"/>
  </si>
  <si>
    <t>新社國小</t>
    <phoneticPr fontId="1" type="noConversion"/>
  </si>
  <si>
    <t>學田國小</t>
    <phoneticPr fontId="1" type="noConversion"/>
  </si>
  <si>
    <t>觀音國小</t>
    <phoneticPr fontId="1" type="noConversion"/>
  </si>
  <si>
    <t>林榮國小</t>
    <phoneticPr fontId="1" type="noConversion"/>
  </si>
  <si>
    <t>萬寧國小</t>
    <phoneticPr fontId="1" type="noConversion"/>
  </si>
  <si>
    <t>靜浦國小</t>
    <phoneticPr fontId="1" type="noConversion"/>
  </si>
  <si>
    <t>長良國小</t>
    <phoneticPr fontId="1" type="noConversion"/>
  </si>
  <si>
    <t>富源國小</t>
    <phoneticPr fontId="1" type="noConversion"/>
  </si>
  <si>
    <t>舞鶴國小</t>
    <phoneticPr fontId="1" type="noConversion"/>
  </si>
  <si>
    <t>立山國小</t>
    <phoneticPr fontId="1" type="noConversion"/>
  </si>
  <si>
    <t>港口國小</t>
    <phoneticPr fontId="1" type="noConversion"/>
  </si>
  <si>
    <t>富里國小</t>
    <phoneticPr fontId="1" type="noConversion"/>
  </si>
  <si>
    <t>溪口國小</t>
    <phoneticPr fontId="1" type="noConversion"/>
  </si>
  <si>
    <t>月眉國小</t>
    <phoneticPr fontId="1" type="noConversion"/>
  </si>
  <si>
    <t>西富國小</t>
    <phoneticPr fontId="1" type="noConversion"/>
  </si>
  <si>
    <t>東里國小</t>
    <phoneticPr fontId="1" type="noConversion"/>
  </si>
  <si>
    <t>崙山國小</t>
    <phoneticPr fontId="1" type="noConversion"/>
  </si>
  <si>
    <t>永豐國小</t>
    <phoneticPr fontId="1" type="noConversion"/>
  </si>
  <si>
    <t>豐濱國小</t>
    <phoneticPr fontId="1" type="noConversion"/>
  </si>
  <si>
    <t>樂合國小</t>
    <phoneticPr fontId="1" type="noConversion"/>
  </si>
  <si>
    <t>東里國中</t>
    <phoneticPr fontId="1" type="noConversion"/>
  </si>
  <si>
    <t>佳民國小</t>
    <phoneticPr fontId="1" type="noConversion"/>
  </si>
  <si>
    <t>大富國小</t>
    <phoneticPr fontId="1" type="noConversion"/>
  </si>
  <si>
    <t>北林國小</t>
    <phoneticPr fontId="1" type="noConversion"/>
  </si>
  <si>
    <t>見晴國小</t>
    <phoneticPr fontId="1" type="noConversion"/>
  </si>
  <si>
    <t>卓樂國小</t>
    <phoneticPr fontId="1" type="noConversion"/>
  </si>
  <si>
    <t>和平國小</t>
    <phoneticPr fontId="1" type="noConversion"/>
  </si>
  <si>
    <t>馬遠國小</t>
    <phoneticPr fontId="1" type="noConversion"/>
  </si>
  <si>
    <t>鶴岡國小</t>
    <phoneticPr fontId="1" type="noConversion"/>
  </si>
  <si>
    <t>文蘭國小</t>
    <phoneticPr fontId="1" type="noConversion"/>
  </si>
  <si>
    <t>三民國中</t>
    <phoneticPr fontId="1" type="noConversion"/>
  </si>
  <si>
    <t>富里國中</t>
    <phoneticPr fontId="1" type="noConversion"/>
  </si>
  <si>
    <t>平和國中</t>
    <phoneticPr fontId="1" type="noConversion"/>
  </si>
  <si>
    <t>推動校內閱讀活動</t>
    <phoneticPr fontId="1" type="noConversion"/>
  </si>
  <si>
    <t>小計(2)</t>
    <phoneticPr fontId="1" type="noConversion"/>
  </si>
  <si>
    <t>小計(2)</t>
    <phoneticPr fontId="1" type="noConversion"/>
  </si>
  <si>
    <t>合計</t>
    <phoneticPr fontId="1" type="noConversion"/>
  </si>
  <si>
    <t>一、申請補助學校：45校
（一）國民中學：7校
（二）國民小學：38校
二、花蓮縣政府申請計畫部分，申請補助經費新台幣712,800元整，包括：
（一）「教育部國民及學前教育署」補助款：新台幣465,000元。
（二）花蓮縣政府自籌款：新台幣247,800元。</t>
    <phoneticPr fontId="1" type="noConversion"/>
  </si>
  <si>
    <t>偏遠地區國民小學：28校</t>
    <phoneticPr fontId="1" type="noConversion"/>
  </si>
  <si>
    <t>偏遠地區國民中學：3校</t>
    <phoneticPr fontId="1" type="noConversion"/>
  </si>
  <si>
    <t>中間地帶資源缺乏地區國民中學：4校</t>
    <phoneticPr fontId="1" type="noConversion"/>
  </si>
  <si>
    <t>中間地帶資源缺乏地區國民小學：10校</t>
    <phoneticPr fontId="1" type="noConversion"/>
  </si>
  <si>
    <t>「花蓮縣103年度國民中小學閱讀推動計畫」申請經費一覽表</t>
    <phoneticPr fontId="1" type="noConversion"/>
  </si>
  <si>
    <t>偏遠地區國民小學：28校</t>
    <phoneticPr fontId="1" type="noConversion"/>
  </si>
  <si>
    <t>補助項目及金額</t>
    <phoneticPr fontId="1" type="noConversion"/>
  </si>
  <si>
    <t>「花蓮縣103年度國民中小學閱讀推動計畫」核定經費一覽表</t>
    <phoneticPr fontId="1" type="noConversion"/>
  </si>
  <si>
    <t>45校計畫部份，由教育部全額補助經費新台幣648,000元，包括：
（一）國民中學：7校
（二）國民小學：38校</t>
    <phoneticPr fontId="1" type="noConversion"/>
  </si>
  <si>
    <t>花蓮縣政府申請「教育部國民及學前教育署」部分補助「花蓮縣103年度國民中小學閱讀推動計畫-偏遠中小學閱讀推動部分」，總計新台幣1,356,780元整。</t>
    <phoneticPr fontId="1" type="noConversion"/>
  </si>
  <si>
    <t>其他特色閱讀活動</t>
    <phoneticPr fontId="1" type="noConversion"/>
  </si>
  <si>
    <t>教育部補助</t>
    <phoneticPr fontId="1" type="noConversion"/>
  </si>
  <si>
    <t>本縣實際自籌</t>
    <phoneticPr fontId="1" type="noConversion"/>
  </si>
  <si>
    <t>實際執行計畫金額</t>
    <phoneticPr fontId="1" type="noConversion"/>
  </si>
  <si>
    <t>花蓮縣政府申請計畫部分，辦理經費新台幣712,800元，包括：
（一）「教育部國民及學前教育署」補助款：新台幣573,102元。
（二）花蓮縣政府自籌款：新台幣139,698元。</t>
    <phoneticPr fontId="1" type="noConversion"/>
  </si>
  <si>
    <t>教育部核定計畫金額</t>
    <phoneticPr fontId="1" type="noConversion"/>
  </si>
  <si>
    <t>子計畫一～「花蓮縣國民中小學閱讀推動工作輔導團」設置計畫</t>
    <phoneticPr fontId="1" type="noConversion"/>
  </si>
  <si>
    <t>計畫三～花蓮縣「103年度國民中小學校長及教務主任閱讀理解策略研習」計畫</t>
    <phoneticPr fontId="1" type="noConversion"/>
  </si>
  <si>
    <t>子計畫四～花蓮縣「103年度國民中小學教師成長講座」計畫</t>
    <phoneticPr fontId="1" type="noConversion"/>
  </si>
  <si>
    <t>子計畫五～花蓮縣「103年度國民中學學生作文比賽」計畫</t>
    <phoneticPr fontId="1" type="noConversion"/>
  </si>
  <si>
    <t>子計畫六～花蓮縣「103年度學生英語文閱讀能力競賽」計畫</t>
    <phoneticPr fontId="1" type="noConversion"/>
  </si>
  <si>
    <t>子計畫七～花蓮縣「103年度推動閱讀教育成果分享暨展示活動」計畫</t>
    <phoneticPr fontId="1" type="noConversion"/>
  </si>
  <si>
    <t>子計畫八～花蓮縣「103年度推動閱讀績優學校徵選活動」計畫</t>
    <phoneticPr fontId="1" type="noConversion"/>
  </si>
  <si>
    <t>子計畫二～花蓮縣「103年度課文本位閱讀理解教學初階研習」計畫</t>
    <phoneticPr fontId="1" type="noConversion"/>
  </si>
  <si>
    <t>本縣自籌</t>
    <phoneticPr fontId="1" type="noConversion"/>
  </si>
  <si>
    <t>3/17業已辦理</t>
    <phoneticPr fontId="1" type="noConversion"/>
  </si>
  <si>
    <t>2/22業已辦理</t>
    <phoneticPr fontId="1" type="noConversion"/>
  </si>
  <si>
    <t>4/18業已辦理</t>
    <phoneticPr fontId="1" type="noConversion"/>
  </si>
  <si>
    <t>預計12月辦理</t>
    <phoneticPr fontId="1" type="noConversion"/>
  </si>
  <si>
    <t>預計10月辦理</t>
    <phoneticPr fontId="1" type="noConversion"/>
  </si>
  <si>
    <t>小計(1)</t>
    <phoneticPr fontId="1" type="noConversion"/>
  </si>
  <si>
    <t>預計8/28-8/29辦理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</si>
</sst>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&quot;$&quot;#,##0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0" fontId="2" fillId="0" borderId="3" xfId="0" applyFont="1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>
      <alignment vertical="center"/>
    </xf>
    <xf numFmtId="176" fontId="0" fillId="0" borderId="5" xfId="0" applyNumberFormat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9" xfId="0" applyFont="1" applyFill="1" applyBorder="1">
      <alignment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0" fillId="0" borderId="15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5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177" fontId="2" fillId="0" borderId="9" xfId="0" applyNumberFormat="1" applyFont="1" applyBorder="1" applyAlignment="1">
      <alignment horizontal="left" vertical="center" wrapText="1"/>
    </xf>
    <xf numFmtId="177" fontId="2" fillId="0" borderId="16" xfId="0" applyNumberFormat="1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2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2" fillId="0" borderId="1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6"/>
  <sheetViews>
    <sheetView tabSelected="1" topLeftCell="A13" workbookViewId="0">
      <selection activeCell="E14" sqref="E14:F14"/>
    </sheetView>
  </sheetViews>
  <sheetFormatPr defaultRowHeight="16.5"/>
  <cols>
    <col min="1" max="1" width="4.5" customWidth="1"/>
    <col min="2" max="2" width="31.125" customWidth="1"/>
    <col min="3" max="3" width="9.75" style="1" customWidth="1"/>
    <col min="4" max="4" width="7" style="1" customWidth="1"/>
    <col min="5" max="5" width="9.75" style="1" customWidth="1"/>
    <col min="6" max="6" width="8.625" style="1" customWidth="1"/>
    <col min="7" max="7" width="9" style="1"/>
    <col min="8" max="8" width="8.75" style="1" customWidth="1"/>
    <col min="9" max="9" width="14.125" customWidth="1"/>
    <col min="10" max="10" width="19.625" customWidth="1"/>
  </cols>
  <sheetData>
    <row r="1" spans="1:10" ht="38.25" customHeight="1" thickBot="1">
      <c r="A1" s="84" t="s">
        <v>71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42.75" customHeight="1" thickTop="1" thickBot="1">
      <c r="A2" s="96"/>
      <c r="B2" s="97"/>
      <c r="C2" s="73" t="s">
        <v>79</v>
      </c>
      <c r="D2" s="73"/>
      <c r="E2" s="73" t="s">
        <v>75</v>
      </c>
      <c r="F2" s="73"/>
      <c r="G2" s="73" t="s">
        <v>88</v>
      </c>
      <c r="H2" s="73"/>
      <c r="I2" s="5" t="s">
        <v>76</v>
      </c>
      <c r="J2" s="5" t="s">
        <v>77</v>
      </c>
    </row>
    <row r="3" spans="1:10" ht="35.25" customHeight="1" thickTop="1" thickBot="1">
      <c r="A3" s="49"/>
      <c r="B3" s="50"/>
      <c r="C3" s="86">
        <v>1356780</v>
      </c>
      <c r="D3" s="98"/>
      <c r="E3" s="86">
        <v>1221102</v>
      </c>
      <c r="F3" s="98"/>
      <c r="G3" s="86">
        <v>135678</v>
      </c>
      <c r="H3" s="98"/>
      <c r="I3" s="28">
        <v>139698</v>
      </c>
      <c r="J3" s="29">
        <v>1360800</v>
      </c>
    </row>
    <row r="4" spans="1:10" ht="16.5" customHeight="1" thickTop="1">
      <c r="A4" s="85" t="s">
        <v>0</v>
      </c>
      <c r="B4" s="85"/>
      <c r="C4" s="78" t="s">
        <v>70</v>
      </c>
      <c r="D4" s="78"/>
      <c r="E4" s="78"/>
      <c r="F4" s="78"/>
      <c r="G4" s="78"/>
      <c r="H4" s="78"/>
      <c r="I4" s="36" t="s">
        <v>1</v>
      </c>
      <c r="J4" s="36" t="s">
        <v>2</v>
      </c>
    </row>
    <row r="5" spans="1:10" ht="28.5" customHeight="1">
      <c r="A5" s="85"/>
      <c r="B5" s="85"/>
      <c r="C5" s="99" t="s">
        <v>4</v>
      </c>
      <c r="D5" s="100"/>
      <c r="E5" s="99" t="s">
        <v>5</v>
      </c>
      <c r="F5" s="100"/>
      <c r="G5" s="105" t="s">
        <v>8</v>
      </c>
      <c r="H5" s="100"/>
      <c r="I5" s="36"/>
      <c r="J5" s="36"/>
    </row>
    <row r="6" spans="1:10">
      <c r="A6" s="85"/>
      <c r="B6" s="85"/>
      <c r="C6" s="101"/>
      <c r="D6" s="102"/>
      <c r="E6" s="101"/>
      <c r="F6" s="102"/>
      <c r="G6" s="101"/>
      <c r="H6" s="102"/>
      <c r="I6" s="36"/>
      <c r="J6" s="36"/>
    </row>
    <row r="7" spans="1:10" ht="33" customHeight="1">
      <c r="A7" s="85"/>
      <c r="B7" s="85"/>
      <c r="C7" s="103"/>
      <c r="D7" s="104"/>
      <c r="E7" s="103"/>
      <c r="F7" s="104"/>
      <c r="G7" s="103"/>
      <c r="H7" s="104"/>
      <c r="I7" s="36"/>
      <c r="J7" s="36"/>
    </row>
    <row r="8" spans="1:10" ht="51.75" customHeight="1">
      <c r="A8" s="36" t="s">
        <v>3</v>
      </c>
      <c r="B8" s="36"/>
      <c r="C8" s="37">
        <v>422800</v>
      </c>
      <c r="D8" s="38"/>
      <c r="E8" s="37">
        <v>180000</v>
      </c>
      <c r="F8" s="38"/>
      <c r="G8" s="37">
        <v>110000</v>
      </c>
      <c r="H8" s="38"/>
      <c r="I8" s="74">
        <f>SUM(C8:H10)</f>
        <v>712800</v>
      </c>
      <c r="J8" s="81" t="s">
        <v>78</v>
      </c>
    </row>
    <row r="9" spans="1:10" ht="51.75" customHeight="1">
      <c r="A9" s="36"/>
      <c r="B9" s="36"/>
      <c r="C9" s="92"/>
      <c r="D9" s="93"/>
      <c r="E9" s="92"/>
      <c r="F9" s="93"/>
      <c r="G9" s="92"/>
      <c r="H9" s="93"/>
      <c r="I9" s="76"/>
      <c r="J9" s="82"/>
    </row>
    <row r="10" spans="1:10" ht="130.5" customHeight="1">
      <c r="A10" s="36"/>
      <c r="B10" s="36"/>
      <c r="C10" s="94"/>
      <c r="D10" s="95"/>
      <c r="E10" s="94"/>
      <c r="F10" s="95"/>
      <c r="G10" s="94"/>
      <c r="H10" s="95"/>
      <c r="I10" s="77"/>
      <c r="J10" s="83"/>
    </row>
    <row r="11" spans="1:10" ht="44.25" customHeight="1">
      <c r="A11" s="39" t="s">
        <v>80</v>
      </c>
      <c r="B11" s="40"/>
      <c r="C11" s="34">
        <v>0</v>
      </c>
      <c r="D11" s="35"/>
      <c r="E11" s="34">
        <v>0</v>
      </c>
      <c r="F11" s="35">
        <v>0</v>
      </c>
      <c r="G11" s="34">
        <v>0</v>
      </c>
      <c r="H11" s="35">
        <v>0</v>
      </c>
      <c r="I11" s="33">
        <v>0</v>
      </c>
      <c r="J11" s="32"/>
    </row>
    <row r="12" spans="1:10" ht="49.5" customHeight="1">
      <c r="A12" s="39" t="s">
        <v>87</v>
      </c>
      <c r="B12" s="40"/>
      <c r="C12" s="34">
        <v>130000</v>
      </c>
      <c r="D12" s="35"/>
      <c r="E12" s="34">
        <v>130000</v>
      </c>
      <c r="F12" s="35"/>
      <c r="G12" s="34">
        <v>0</v>
      </c>
      <c r="H12" s="35"/>
      <c r="I12" s="33"/>
      <c r="J12" s="32" t="s">
        <v>95</v>
      </c>
    </row>
    <row r="13" spans="1:10" ht="43.5" customHeight="1">
      <c r="A13" s="39" t="s">
        <v>81</v>
      </c>
      <c r="B13" s="40"/>
      <c r="C13" s="34">
        <v>13500</v>
      </c>
      <c r="D13" s="35"/>
      <c r="E13" s="34">
        <v>0</v>
      </c>
      <c r="F13" s="35"/>
      <c r="G13" s="34">
        <v>13500</v>
      </c>
      <c r="H13" s="35"/>
      <c r="I13" s="33"/>
      <c r="J13" s="32" t="s">
        <v>89</v>
      </c>
    </row>
    <row r="14" spans="1:10" ht="37.5" customHeight="1">
      <c r="A14" s="39" t="s">
        <v>82</v>
      </c>
      <c r="B14" s="40"/>
      <c r="C14" s="34">
        <v>15000</v>
      </c>
      <c r="D14" s="35"/>
      <c r="E14" s="34">
        <v>0</v>
      </c>
      <c r="F14" s="35"/>
      <c r="G14" s="34">
        <v>15000</v>
      </c>
      <c r="H14" s="35"/>
      <c r="I14" s="33"/>
      <c r="J14" s="32" t="s">
        <v>90</v>
      </c>
    </row>
    <row r="15" spans="1:10" ht="35.25" customHeight="1">
      <c r="A15" s="39" t="s">
        <v>83</v>
      </c>
      <c r="B15" s="40"/>
      <c r="C15" s="34">
        <v>67300</v>
      </c>
      <c r="D15" s="35"/>
      <c r="E15" s="34">
        <v>0</v>
      </c>
      <c r="F15" s="35"/>
      <c r="G15" s="34">
        <v>67300</v>
      </c>
      <c r="H15" s="35"/>
      <c r="I15" s="33"/>
      <c r="J15" s="32" t="s">
        <v>91</v>
      </c>
    </row>
    <row r="16" spans="1:10" ht="39" customHeight="1">
      <c r="A16" s="39" t="s">
        <v>84</v>
      </c>
      <c r="B16" s="40"/>
      <c r="C16" s="34">
        <v>197000</v>
      </c>
      <c r="D16" s="35"/>
      <c r="E16" s="34">
        <v>197000</v>
      </c>
      <c r="F16" s="35"/>
      <c r="G16" s="34">
        <v>0</v>
      </c>
      <c r="H16" s="35"/>
      <c r="I16" s="33"/>
      <c r="J16" s="32" t="s">
        <v>92</v>
      </c>
    </row>
    <row r="17" spans="1:10" ht="42" customHeight="1">
      <c r="A17" s="39" t="s">
        <v>85</v>
      </c>
      <c r="B17" s="40"/>
      <c r="C17" s="34">
        <v>180000</v>
      </c>
      <c r="D17" s="35"/>
      <c r="E17" s="34">
        <v>180000</v>
      </c>
      <c r="F17" s="35"/>
      <c r="G17" s="34">
        <v>0</v>
      </c>
      <c r="H17" s="35"/>
      <c r="I17" s="33"/>
      <c r="J17" s="32" t="s">
        <v>92</v>
      </c>
    </row>
    <row r="18" spans="1:10" ht="37.5" customHeight="1">
      <c r="A18" s="39" t="s">
        <v>86</v>
      </c>
      <c r="B18" s="40"/>
      <c r="C18" s="34">
        <v>110000</v>
      </c>
      <c r="D18" s="35"/>
      <c r="E18" s="34">
        <v>66102</v>
      </c>
      <c r="F18" s="35"/>
      <c r="G18" s="34">
        <v>43898</v>
      </c>
      <c r="H18" s="35"/>
      <c r="I18" s="33"/>
      <c r="J18" s="32" t="s">
        <v>93</v>
      </c>
    </row>
    <row r="19" spans="1:10" ht="123.75" customHeight="1">
      <c r="A19" s="36" t="s">
        <v>94</v>
      </c>
      <c r="B19" s="36"/>
      <c r="C19" s="37">
        <f>SUM(C11:D18)</f>
        <v>712800</v>
      </c>
      <c r="D19" s="38"/>
      <c r="E19" s="37">
        <f>SUM(E11:F18)</f>
        <v>573102</v>
      </c>
      <c r="F19" s="38"/>
      <c r="G19" s="37">
        <f>SUM(G11:H18)</f>
        <v>139698</v>
      </c>
      <c r="H19" s="38"/>
      <c r="I19" s="30"/>
      <c r="J19" s="31" t="s">
        <v>78</v>
      </c>
    </row>
    <row r="20" spans="1:10" ht="18.75" customHeight="1">
      <c r="A20" s="36" t="s">
        <v>13</v>
      </c>
      <c r="B20" s="73" t="s">
        <v>9</v>
      </c>
      <c r="C20" s="78" t="s">
        <v>70</v>
      </c>
      <c r="D20" s="78"/>
      <c r="E20" s="78"/>
      <c r="F20" s="78"/>
      <c r="G20" s="78"/>
      <c r="H20" s="78"/>
      <c r="I20" s="36" t="s">
        <v>60</v>
      </c>
      <c r="J20" s="70" t="s">
        <v>2</v>
      </c>
    </row>
    <row r="21" spans="1:10" ht="18.75" customHeight="1">
      <c r="A21" s="36"/>
      <c r="B21" s="73"/>
      <c r="C21" s="73" t="s">
        <v>59</v>
      </c>
      <c r="D21" s="73"/>
      <c r="E21" s="73" t="s">
        <v>11</v>
      </c>
      <c r="F21" s="73"/>
      <c r="G21" s="73" t="s">
        <v>10</v>
      </c>
      <c r="H21" s="73"/>
      <c r="I21" s="36"/>
      <c r="J21" s="71"/>
    </row>
    <row r="22" spans="1:10" ht="18.75" customHeight="1">
      <c r="A22" s="36"/>
      <c r="B22" s="73"/>
      <c r="C22" s="73"/>
      <c r="D22" s="73"/>
      <c r="E22" s="73"/>
      <c r="F22" s="73"/>
      <c r="G22" s="73"/>
      <c r="H22" s="73"/>
      <c r="I22" s="36"/>
      <c r="J22" s="72"/>
    </row>
    <row r="23" spans="1:10" ht="18.75" customHeight="1">
      <c r="A23" s="2">
        <v>1</v>
      </c>
      <c r="B23" s="3" t="s">
        <v>14</v>
      </c>
      <c r="C23" s="48">
        <v>3500</v>
      </c>
      <c r="D23" s="48"/>
      <c r="E23" s="63"/>
      <c r="F23" s="63"/>
      <c r="G23" s="63">
        <f>I23-C23-E23</f>
        <v>10900</v>
      </c>
      <c r="H23" s="63"/>
      <c r="I23" s="6">
        <v>14400</v>
      </c>
      <c r="J23" s="67" t="s">
        <v>66</v>
      </c>
    </row>
    <row r="24" spans="1:10" ht="18.75" customHeight="1">
      <c r="A24" s="2">
        <v>2</v>
      </c>
      <c r="B24" s="3" t="s">
        <v>57</v>
      </c>
      <c r="C24" s="63">
        <v>5080</v>
      </c>
      <c r="D24" s="63"/>
      <c r="E24" s="63"/>
      <c r="F24" s="63"/>
      <c r="G24" s="63">
        <f t="shared" ref="G24:G67" si="0">I24-C24-E24</f>
        <v>9320</v>
      </c>
      <c r="H24" s="63"/>
      <c r="I24" s="6">
        <v>14400</v>
      </c>
      <c r="J24" s="68"/>
    </row>
    <row r="25" spans="1:10" ht="18.75" customHeight="1">
      <c r="A25" s="2">
        <v>3</v>
      </c>
      <c r="B25" s="3" t="s">
        <v>15</v>
      </c>
      <c r="C25" s="63">
        <v>14400</v>
      </c>
      <c r="D25" s="63"/>
      <c r="E25" s="63"/>
      <c r="F25" s="63"/>
      <c r="G25" s="63">
        <f t="shared" si="0"/>
        <v>0</v>
      </c>
      <c r="H25" s="63"/>
      <c r="I25" s="6">
        <v>14400</v>
      </c>
      <c r="J25" s="68"/>
    </row>
    <row r="26" spans="1:10" ht="18.75" customHeight="1">
      <c r="A26" s="2">
        <v>4</v>
      </c>
      <c r="B26" s="3" t="s">
        <v>16</v>
      </c>
      <c r="C26" s="63"/>
      <c r="D26" s="63"/>
      <c r="E26" s="63"/>
      <c r="F26" s="63"/>
      <c r="G26" s="63">
        <f t="shared" si="0"/>
        <v>14400</v>
      </c>
      <c r="H26" s="63"/>
      <c r="I26" s="6">
        <v>14400</v>
      </c>
      <c r="J26" s="69"/>
    </row>
    <row r="27" spans="1:10" ht="18.75" customHeight="1">
      <c r="A27" s="2">
        <v>5</v>
      </c>
      <c r="B27" s="3" t="s">
        <v>56</v>
      </c>
      <c r="C27" s="63">
        <v>10800</v>
      </c>
      <c r="D27" s="63"/>
      <c r="E27" s="63"/>
      <c r="F27" s="63"/>
      <c r="G27" s="63">
        <f t="shared" si="0"/>
        <v>3600</v>
      </c>
      <c r="H27" s="63"/>
      <c r="I27" s="6">
        <v>14400</v>
      </c>
      <c r="J27" s="58" t="s">
        <v>65</v>
      </c>
    </row>
    <row r="28" spans="1:10" ht="18.75" customHeight="1">
      <c r="A28" s="2">
        <v>6</v>
      </c>
      <c r="B28" s="3" t="s">
        <v>58</v>
      </c>
      <c r="C28" s="63">
        <v>8000</v>
      </c>
      <c r="D28" s="63"/>
      <c r="E28" s="63"/>
      <c r="F28" s="63"/>
      <c r="G28" s="63">
        <f t="shared" si="0"/>
        <v>6400</v>
      </c>
      <c r="H28" s="63"/>
      <c r="I28" s="6">
        <v>14400</v>
      </c>
      <c r="J28" s="58"/>
    </row>
    <row r="29" spans="1:10" ht="18.75" customHeight="1">
      <c r="A29" s="3">
        <v>7</v>
      </c>
      <c r="B29" s="3" t="s">
        <v>46</v>
      </c>
      <c r="C29" s="63">
        <v>5000</v>
      </c>
      <c r="D29" s="63"/>
      <c r="E29" s="63"/>
      <c r="F29" s="63"/>
      <c r="G29" s="63">
        <f t="shared" si="0"/>
        <v>9400</v>
      </c>
      <c r="H29" s="63"/>
      <c r="I29" s="6">
        <v>14400</v>
      </c>
      <c r="J29" s="58"/>
    </row>
    <row r="30" spans="1:10" ht="18.75" customHeight="1">
      <c r="A30" s="3">
        <v>8</v>
      </c>
      <c r="B30" s="3" t="s">
        <v>17</v>
      </c>
      <c r="C30" s="63">
        <v>5600</v>
      </c>
      <c r="D30" s="63"/>
      <c r="E30" s="63"/>
      <c r="F30" s="63"/>
      <c r="G30" s="63">
        <f t="shared" si="0"/>
        <v>8800</v>
      </c>
      <c r="H30" s="63"/>
      <c r="I30" s="6">
        <v>14400</v>
      </c>
      <c r="J30" s="58" t="s">
        <v>67</v>
      </c>
    </row>
    <row r="31" spans="1:10" ht="18.75" customHeight="1">
      <c r="A31" s="3">
        <v>9</v>
      </c>
      <c r="B31" s="3" t="s">
        <v>18</v>
      </c>
      <c r="C31" s="63"/>
      <c r="D31" s="63"/>
      <c r="E31" s="63"/>
      <c r="F31" s="63"/>
      <c r="G31" s="63">
        <f t="shared" si="0"/>
        <v>14400</v>
      </c>
      <c r="H31" s="63"/>
      <c r="I31" s="6">
        <v>14400</v>
      </c>
      <c r="J31" s="58"/>
    </row>
    <row r="32" spans="1:10" ht="18.75" customHeight="1">
      <c r="A32" s="3">
        <v>10</v>
      </c>
      <c r="B32" s="3" t="s">
        <v>19</v>
      </c>
      <c r="C32" s="63">
        <v>14400</v>
      </c>
      <c r="D32" s="63"/>
      <c r="E32" s="63"/>
      <c r="F32" s="63"/>
      <c r="G32" s="63">
        <f t="shared" si="0"/>
        <v>0</v>
      </c>
      <c r="H32" s="63"/>
      <c r="I32" s="6">
        <v>14400</v>
      </c>
      <c r="J32" s="58"/>
    </row>
    <row r="33" spans="1:10" ht="18.75" customHeight="1">
      <c r="A33" s="3">
        <v>11</v>
      </c>
      <c r="B33" s="3" t="s">
        <v>47</v>
      </c>
      <c r="C33" s="63">
        <v>12000</v>
      </c>
      <c r="D33" s="63"/>
      <c r="E33" s="63"/>
      <c r="F33" s="63"/>
      <c r="G33" s="63">
        <f t="shared" si="0"/>
        <v>2400</v>
      </c>
      <c r="H33" s="63"/>
      <c r="I33" s="6">
        <v>14400</v>
      </c>
      <c r="J33" s="58"/>
    </row>
    <row r="34" spans="1:10" ht="18.75" customHeight="1">
      <c r="A34" s="3">
        <v>12</v>
      </c>
      <c r="B34" s="3" t="s">
        <v>20</v>
      </c>
      <c r="C34" s="63">
        <v>14400</v>
      </c>
      <c r="D34" s="63"/>
      <c r="E34" s="63"/>
      <c r="F34" s="63"/>
      <c r="G34" s="63">
        <f t="shared" si="0"/>
        <v>0</v>
      </c>
      <c r="H34" s="63"/>
      <c r="I34" s="6">
        <v>14400</v>
      </c>
      <c r="J34" s="58"/>
    </row>
    <row r="35" spans="1:10" ht="18.75" customHeight="1">
      <c r="A35" s="3">
        <v>13</v>
      </c>
      <c r="B35" s="3" t="s">
        <v>21</v>
      </c>
      <c r="C35" s="48">
        <v>9800</v>
      </c>
      <c r="D35" s="48"/>
      <c r="E35" s="48"/>
      <c r="F35" s="48"/>
      <c r="G35" s="63">
        <f t="shared" si="0"/>
        <v>4600</v>
      </c>
      <c r="H35" s="63"/>
      <c r="I35" s="6">
        <v>14400</v>
      </c>
      <c r="J35" s="58"/>
    </row>
    <row r="36" spans="1:10" ht="18.75" customHeight="1">
      <c r="A36" s="3">
        <v>14</v>
      </c>
      <c r="B36" s="3" t="s">
        <v>37</v>
      </c>
      <c r="C36" s="48">
        <v>7300</v>
      </c>
      <c r="D36" s="48"/>
      <c r="E36" s="48"/>
      <c r="F36" s="48"/>
      <c r="G36" s="63">
        <f t="shared" si="0"/>
        <v>7100</v>
      </c>
      <c r="H36" s="63"/>
      <c r="I36" s="6">
        <v>14400</v>
      </c>
      <c r="J36" s="58"/>
    </row>
    <row r="37" spans="1:10" ht="18.75" customHeight="1">
      <c r="A37" s="3">
        <v>15</v>
      </c>
      <c r="B37" s="3" t="s">
        <v>22</v>
      </c>
      <c r="C37" s="48">
        <v>14130</v>
      </c>
      <c r="D37" s="48"/>
      <c r="E37" s="48"/>
      <c r="F37" s="48"/>
      <c r="G37" s="63">
        <f t="shared" si="0"/>
        <v>270</v>
      </c>
      <c r="H37" s="63"/>
      <c r="I37" s="6">
        <v>14400</v>
      </c>
      <c r="J37" s="58"/>
    </row>
    <row r="38" spans="1:10" ht="18.75" customHeight="1">
      <c r="A38" s="3">
        <v>16</v>
      </c>
      <c r="B38" s="3" t="s">
        <v>38</v>
      </c>
      <c r="C38" s="48">
        <v>7500</v>
      </c>
      <c r="D38" s="48"/>
      <c r="E38" s="48"/>
      <c r="F38" s="48"/>
      <c r="G38" s="63">
        <f t="shared" si="0"/>
        <v>6900</v>
      </c>
      <c r="H38" s="63"/>
      <c r="I38" s="6">
        <v>14400</v>
      </c>
      <c r="J38" s="58"/>
    </row>
    <row r="39" spans="1:10" ht="18.75" customHeight="1">
      <c r="A39" s="3">
        <v>17</v>
      </c>
      <c r="B39" s="3" t="s">
        <v>23</v>
      </c>
      <c r="C39" s="48">
        <v>8400</v>
      </c>
      <c r="D39" s="48"/>
      <c r="E39" s="48"/>
      <c r="F39" s="48"/>
      <c r="G39" s="63">
        <f t="shared" si="0"/>
        <v>6000</v>
      </c>
      <c r="H39" s="63"/>
      <c r="I39" s="6">
        <v>14400</v>
      </c>
      <c r="J39" s="58"/>
    </row>
    <row r="40" spans="1:10" ht="18.75" customHeight="1">
      <c r="A40" s="3">
        <v>18</v>
      </c>
      <c r="B40" s="3" t="s">
        <v>24</v>
      </c>
      <c r="C40" s="46"/>
      <c r="D40" s="47"/>
      <c r="E40" s="46">
        <v>14400</v>
      </c>
      <c r="F40" s="47"/>
      <c r="G40" s="63">
        <f t="shared" si="0"/>
        <v>0</v>
      </c>
      <c r="H40" s="63"/>
      <c r="I40" s="6">
        <v>14400</v>
      </c>
      <c r="J40" s="61" t="s">
        <v>64</v>
      </c>
    </row>
    <row r="41" spans="1:10" ht="18.75" customHeight="1">
      <c r="A41" s="3">
        <v>19</v>
      </c>
      <c r="B41" s="3" t="s">
        <v>39</v>
      </c>
      <c r="C41" s="46">
        <v>10200</v>
      </c>
      <c r="D41" s="47"/>
      <c r="E41" s="46"/>
      <c r="F41" s="47"/>
      <c r="G41" s="63">
        <f t="shared" si="0"/>
        <v>4200</v>
      </c>
      <c r="H41" s="63"/>
      <c r="I41" s="6">
        <v>14400</v>
      </c>
      <c r="J41" s="62"/>
    </row>
    <row r="42" spans="1:10" ht="18.75" customHeight="1">
      <c r="A42" s="3">
        <v>20</v>
      </c>
      <c r="B42" s="3" t="s">
        <v>40</v>
      </c>
      <c r="C42" s="46">
        <v>9000</v>
      </c>
      <c r="D42" s="47"/>
      <c r="E42" s="46"/>
      <c r="F42" s="47"/>
      <c r="G42" s="63">
        <f t="shared" si="0"/>
        <v>5400</v>
      </c>
      <c r="H42" s="63"/>
      <c r="I42" s="6">
        <v>14400</v>
      </c>
      <c r="J42" s="62"/>
    </row>
    <row r="43" spans="1:10" ht="18.75" customHeight="1">
      <c r="A43" s="3">
        <v>21</v>
      </c>
      <c r="B43" s="3" t="s">
        <v>41</v>
      </c>
      <c r="C43" s="46">
        <v>3100</v>
      </c>
      <c r="D43" s="47"/>
      <c r="E43" s="46"/>
      <c r="F43" s="47"/>
      <c r="G43" s="63">
        <f t="shared" si="0"/>
        <v>11300</v>
      </c>
      <c r="H43" s="63"/>
      <c r="I43" s="6">
        <v>14400</v>
      </c>
      <c r="J43" s="57"/>
    </row>
    <row r="44" spans="1:10" ht="18.75" customHeight="1">
      <c r="A44" s="3">
        <v>22</v>
      </c>
      <c r="B44" s="3" t="s">
        <v>25</v>
      </c>
      <c r="C44" s="46"/>
      <c r="D44" s="47"/>
      <c r="E44" s="46"/>
      <c r="F44" s="47"/>
      <c r="G44" s="63">
        <f t="shared" si="0"/>
        <v>14400</v>
      </c>
      <c r="H44" s="63"/>
      <c r="I44" s="6">
        <v>14400</v>
      </c>
      <c r="J44" s="54" t="s">
        <v>69</v>
      </c>
    </row>
    <row r="45" spans="1:10" ht="18.75" customHeight="1">
      <c r="A45" s="3">
        <v>23</v>
      </c>
      <c r="B45" s="3" t="s">
        <v>26</v>
      </c>
      <c r="C45" s="46">
        <v>10000</v>
      </c>
      <c r="D45" s="47"/>
      <c r="E45" s="46"/>
      <c r="F45" s="47"/>
      <c r="G45" s="63">
        <f t="shared" si="0"/>
        <v>4400</v>
      </c>
      <c r="H45" s="63"/>
      <c r="I45" s="6">
        <v>14400</v>
      </c>
      <c r="J45" s="55"/>
    </row>
    <row r="46" spans="1:10" ht="18.75" customHeight="1">
      <c r="A46" s="3">
        <v>24</v>
      </c>
      <c r="B46" s="3" t="s">
        <v>27</v>
      </c>
      <c r="C46" s="46">
        <v>14000</v>
      </c>
      <c r="D46" s="47"/>
      <c r="E46" s="46"/>
      <c r="F46" s="47"/>
      <c r="G46" s="63">
        <f t="shared" si="0"/>
        <v>400</v>
      </c>
      <c r="H46" s="63"/>
      <c r="I46" s="6">
        <v>14400</v>
      </c>
      <c r="J46" s="55"/>
    </row>
    <row r="47" spans="1:10" ht="18.75" customHeight="1">
      <c r="A47" s="3">
        <v>25</v>
      </c>
      <c r="B47" s="3" t="s">
        <v>28</v>
      </c>
      <c r="C47" s="46">
        <v>12000</v>
      </c>
      <c r="D47" s="47"/>
      <c r="E47" s="46"/>
      <c r="F47" s="47"/>
      <c r="G47" s="63">
        <f t="shared" si="0"/>
        <v>2400</v>
      </c>
      <c r="H47" s="63"/>
      <c r="I47" s="6">
        <v>14400</v>
      </c>
      <c r="J47" s="55"/>
    </row>
    <row r="48" spans="1:10" ht="18.75" customHeight="1">
      <c r="A48" s="3">
        <v>26</v>
      </c>
      <c r="B48" s="3" t="s">
        <v>48</v>
      </c>
      <c r="C48" s="46">
        <v>10800</v>
      </c>
      <c r="D48" s="47"/>
      <c r="E48" s="46"/>
      <c r="F48" s="47"/>
      <c r="G48" s="63">
        <f t="shared" si="0"/>
        <v>3600</v>
      </c>
      <c r="H48" s="63"/>
      <c r="I48" s="6">
        <v>14400</v>
      </c>
      <c r="J48" s="55"/>
    </row>
    <row r="49" spans="1:10" ht="18.75" customHeight="1">
      <c r="A49" s="3">
        <v>27</v>
      </c>
      <c r="B49" s="3" t="s">
        <v>49</v>
      </c>
      <c r="C49" s="46"/>
      <c r="D49" s="47"/>
      <c r="E49" s="46"/>
      <c r="F49" s="47"/>
      <c r="G49" s="63">
        <f t="shared" si="0"/>
        <v>14400</v>
      </c>
      <c r="H49" s="63"/>
      <c r="I49" s="6">
        <v>14400</v>
      </c>
      <c r="J49" s="55"/>
    </row>
    <row r="50" spans="1:10" ht="18.75" customHeight="1">
      <c r="A50" s="3">
        <v>28</v>
      </c>
      <c r="B50" s="3" t="s">
        <v>50</v>
      </c>
      <c r="C50" s="46">
        <v>5600</v>
      </c>
      <c r="D50" s="47"/>
      <c r="E50" s="46"/>
      <c r="F50" s="47"/>
      <c r="G50" s="63">
        <f t="shared" si="0"/>
        <v>8800</v>
      </c>
      <c r="H50" s="63"/>
      <c r="I50" s="6">
        <v>14400</v>
      </c>
      <c r="J50" s="55"/>
    </row>
    <row r="51" spans="1:10" ht="18.75" customHeight="1">
      <c r="A51" s="3">
        <v>29</v>
      </c>
      <c r="B51" s="3" t="s">
        <v>29</v>
      </c>
      <c r="C51" s="46">
        <v>9600</v>
      </c>
      <c r="D51" s="47"/>
      <c r="E51" s="46"/>
      <c r="F51" s="47"/>
      <c r="G51" s="63">
        <f t="shared" si="0"/>
        <v>4800</v>
      </c>
      <c r="H51" s="63"/>
      <c r="I51" s="6">
        <v>14400</v>
      </c>
      <c r="J51" s="55"/>
    </row>
    <row r="52" spans="1:10" ht="18.75" customHeight="1">
      <c r="A52" s="3">
        <v>30</v>
      </c>
      <c r="B52" s="3" t="s">
        <v>42</v>
      </c>
      <c r="C52" s="46">
        <v>9000</v>
      </c>
      <c r="D52" s="47"/>
      <c r="E52" s="46"/>
      <c r="F52" s="47"/>
      <c r="G52" s="63">
        <f t="shared" si="0"/>
        <v>5400</v>
      </c>
      <c r="H52" s="63"/>
      <c r="I52" s="6">
        <v>14400</v>
      </c>
      <c r="J52" s="55"/>
    </row>
    <row r="53" spans="1:10" ht="18.75" customHeight="1">
      <c r="A53" s="3">
        <v>31</v>
      </c>
      <c r="B53" s="3" t="s">
        <v>30</v>
      </c>
      <c r="C53" s="46">
        <v>12000</v>
      </c>
      <c r="D53" s="47"/>
      <c r="E53" s="46"/>
      <c r="F53" s="47"/>
      <c r="G53" s="63">
        <f t="shared" si="0"/>
        <v>2400</v>
      </c>
      <c r="H53" s="63"/>
      <c r="I53" s="6">
        <v>14400</v>
      </c>
      <c r="J53" s="55"/>
    </row>
    <row r="54" spans="1:10" ht="18.75" customHeight="1">
      <c r="A54" s="3">
        <v>32</v>
      </c>
      <c r="B54" s="3" t="s">
        <v>31</v>
      </c>
      <c r="C54" s="46">
        <v>12000</v>
      </c>
      <c r="D54" s="47"/>
      <c r="E54" s="46"/>
      <c r="F54" s="47"/>
      <c r="G54" s="63">
        <f t="shared" si="0"/>
        <v>2400</v>
      </c>
      <c r="H54" s="63"/>
      <c r="I54" s="6">
        <v>14400</v>
      </c>
      <c r="J54" s="55"/>
    </row>
    <row r="55" spans="1:10" ht="18.75" customHeight="1">
      <c r="A55" s="3">
        <v>33</v>
      </c>
      <c r="B55" s="3" t="s">
        <v>43</v>
      </c>
      <c r="C55" s="46">
        <v>9000</v>
      </c>
      <c r="D55" s="47"/>
      <c r="E55" s="46"/>
      <c r="F55" s="47"/>
      <c r="G55" s="63">
        <f t="shared" si="0"/>
        <v>5400</v>
      </c>
      <c r="H55" s="63"/>
      <c r="I55" s="6">
        <v>14400</v>
      </c>
      <c r="J55" s="55"/>
    </row>
    <row r="56" spans="1:10" ht="18.75" customHeight="1">
      <c r="A56" s="3">
        <v>34</v>
      </c>
      <c r="B56" s="3" t="s">
        <v>51</v>
      </c>
      <c r="C56" s="46">
        <v>6000</v>
      </c>
      <c r="D56" s="47"/>
      <c r="E56" s="46"/>
      <c r="F56" s="47"/>
      <c r="G56" s="63">
        <f t="shared" si="0"/>
        <v>8400</v>
      </c>
      <c r="H56" s="63"/>
      <c r="I56" s="6">
        <v>14400</v>
      </c>
      <c r="J56" s="55"/>
    </row>
    <row r="57" spans="1:10" ht="18.75" customHeight="1">
      <c r="A57" s="3">
        <v>35</v>
      </c>
      <c r="B57" s="3" t="s">
        <v>32</v>
      </c>
      <c r="C57" s="46">
        <v>6000</v>
      </c>
      <c r="D57" s="47"/>
      <c r="E57" s="46"/>
      <c r="F57" s="47"/>
      <c r="G57" s="63">
        <f t="shared" si="0"/>
        <v>8400</v>
      </c>
      <c r="H57" s="63"/>
      <c r="I57" s="6">
        <v>14400</v>
      </c>
      <c r="J57" s="55"/>
    </row>
    <row r="58" spans="1:10" ht="18.75" customHeight="1">
      <c r="A58" s="3">
        <v>36</v>
      </c>
      <c r="B58" s="3" t="s">
        <v>33</v>
      </c>
      <c r="C58" s="46">
        <v>4800</v>
      </c>
      <c r="D58" s="47"/>
      <c r="E58" s="46"/>
      <c r="F58" s="47"/>
      <c r="G58" s="63">
        <f t="shared" si="0"/>
        <v>9600</v>
      </c>
      <c r="H58" s="63"/>
      <c r="I58" s="6">
        <v>14400</v>
      </c>
      <c r="J58" s="55"/>
    </row>
    <row r="59" spans="1:10" ht="18.75" customHeight="1">
      <c r="A59" s="3">
        <v>37</v>
      </c>
      <c r="B59" s="3" t="s">
        <v>34</v>
      </c>
      <c r="C59" s="46">
        <v>6000</v>
      </c>
      <c r="D59" s="47"/>
      <c r="E59" s="46"/>
      <c r="F59" s="47"/>
      <c r="G59" s="63">
        <f t="shared" si="0"/>
        <v>8400</v>
      </c>
      <c r="H59" s="63"/>
      <c r="I59" s="6">
        <v>14400</v>
      </c>
      <c r="J59" s="55"/>
    </row>
    <row r="60" spans="1:10" ht="18.75" customHeight="1">
      <c r="A60" s="3">
        <v>38</v>
      </c>
      <c r="B60" s="3" t="s">
        <v>44</v>
      </c>
      <c r="C60" s="46">
        <v>12000</v>
      </c>
      <c r="D60" s="47"/>
      <c r="E60" s="46"/>
      <c r="F60" s="47"/>
      <c r="G60" s="63">
        <f t="shared" si="0"/>
        <v>2400</v>
      </c>
      <c r="H60" s="63"/>
      <c r="I60" s="6">
        <v>14400</v>
      </c>
      <c r="J60" s="55"/>
    </row>
    <row r="61" spans="1:10" ht="18.75" customHeight="1">
      <c r="A61" s="3">
        <v>39</v>
      </c>
      <c r="B61" s="3" t="s">
        <v>35</v>
      </c>
      <c r="C61" s="46">
        <v>6000</v>
      </c>
      <c r="D61" s="47"/>
      <c r="E61" s="46"/>
      <c r="F61" s="47"/>
      <c r="G61" s="63">
        <f t="shared" si="0"/>
        <v>8400</v>
      </c>
      <c r="H61" s="63"/>
      <c r="I61" s="6">
        <v>14400</v>
      </c>
      <c r="J61" s="55"/>
    </row>
    <row r="62" spans="1:10" ht="18.75" customHeight="1">
      <c r="A62" s="3">
        <v>40</v>
      </c>
      <c r="B62" s="3" t="s">
        <v>52</v>
      </c>
      <c r="C62" s="46">
        <v>7000</v>
      </c>
      <c r="D62" s="47"/>
      <c r="E62" s="46"/>
      <c r="F62" s="47"/>
      <c r="G62" s="63">
        <f t="shared" si="0"/>
        <v>7400</v>
      </c>
      <c r="H62" s="63"/>
      <c r="I62" s="6">
        <v>14400</v>
      </c>
      <c r="J62" s="55"/>
    </row>
    <row r="63" spans="1:10" ht="18.75" customHeight="1">
      <c r="A63" s="3">
        <v>41</v>
      </c>
      <c r="B63" s="3" t="s">
        <v>53</v>
      </c>
      <c r="C63" s="46">
        <v>8190</v>
      </c>
      <c r="D63" s="47"/>
      <c r="E63" s="46"/>
      <c r="F63" s="47"/>
      <c r="G63" s="63">
        <f t="shared" si="0"/>
        <v>6210</v>
      </c>
      <c r="H63" s="63"/>
      <c r="I63" s="6">
        <v>14400</v>
      </c>
      <c r="J63" s="55"/>
    </row>
    <row r="64" spans="1:10" ht="18.75" customHeight="1">
      <c r="A64" s="3">
        <v>42</v>
      </c>
      <c r="B64" s="3" t="s">
        <v>36</v>
      </c>
      <c r="C64" s="46">
        <v>8400</v>
      </c>
      <c r="D64" s="47"/>
      <c r="E64" s="46"/>
      <c r="F64" s="47"/>
      <c r="G64" s="63">
        <f t="shared" si="0"/>
        <v>6000</v>
      </c>
      <c r="H64" s="63"/>
      <c r="I64" s="6">
        <v>14400</v>
      </c>
      <c r="J64" s="55"/>
    </row>
    <row r="65" spans="1:10" ht="118.5" customHeight="1">
      <c r="A65" s="3">
        <v>43</v>
      </c>
      <c r="B65" s="3" t="s">
        <v>45</v>
      </c>
      <c r="C65" s="48">
        <v>12000</v>
      </c>
      <c r="D65" s="48"/>
      <c r="E65" s="48"/>
      <c r="F65" s="48"/>
      <c r="G65" s="63">
        <f t="shared" si="0"/>
        <v>2400</v>
      </c>
      <c r="H65" s="63"/>
      <c r="I65" s="6">
        <v>14400</v>
      </c>
      <c r="J65" s="55"/>
    </row>
    <row r="66" spans="1:10" ht="44.25" customHeight="1">
      <c r="A66" s="3">
        <v>44</v>
      </c>
      <c r="B66" s="3" t="s">
        <v>54</v>
      </c>
      <c r="C66" s="48">
        <v>10010</v>
      </c>
      <c r="D66" s="48"/>
      <c r="E66" s="48"/>
      <c r="F66" s="48"/>
      <c r="G66" s="63">
        <f t="shared" si="0"/>
        <v>4390</v>
      </c>
      <c r="H66" s="63"/>
      <c r="I66" s="6">
        <v>14400</v>
      </c>
      <c r="J66" s="55"/>
    </row>
    <row r="67" spans="1:10" ht="44.25" customHeight="1" thickBot="1">
      <c r="A67" s="20">
        <v>45</v>
      </c>
      <c r="B67" s="21" t="s">
        <v>55</v>
      </c>
      <c r="C67" s="89">
        <v>6000</v>
      </c>
      <c r="D67" s="90"/>
      <c r="E67" s="89"/>
      <c r="F67" s="90"/>
      <c r="G67" s="91">
        <f t="shared" si="0"/>
        <v>8400</v>
      </c>
      <c r="H67" s="91"/>
      <c r="I67" s="22">
        <v>14400</v>
      </c>
      <c r="J67" s="55"/>
    </row>
    <row r="68" spans="1:10" ht="81.75" customHeight="1" thickTop="1" thickBot="1">
      <c r="A68" s="88" t="s">
        <v>61</v>
      </c>
      <c r="B68" s="87"/>
      <c r="C68" s="86">
        <f>SUM(C23:D67)</f>
        <v>359010</v>
      </c>
      <c r="D68" s="87"/>
      <c r="E68" s="86">
        <f>SUM(E23:F67)</f>
        <v>14400</v>
      </c>
      <c r="F68" s="87"/>
      <c r="G68" s="86">
        <f>SUM(G23:H67)</f>
        <v>274590</v>
      </c>
      <c r="H68" s="87"/>
      <c r="I68" s="23">
        <f>SUM(I23:J67)</f>
        <v>648000</v>
      </c>
      <c r="J68" s="24" t="s">
        <v>72</v>
      </c>
    </row>
    <row r="69" spans="1:10" ht="22.5" customHeight="1" thickTop="1">
      <c r="A69" s="79"/>
      <c r="B69" s="80"/>
      <c r="C69" s="19"/>
      <c r="D69" s="18"/>
      <c r="E69" s="18"/>
      <c r="F69" s="18"/>
      <c r="G69" s="18"/>
      <c r="H69" s="18"/>
      <c r="I69" s="18"/>
      <c r="J69" s="17"/>
    </row>
    <row r="70" spans="1:10" ht="37.5" customHeight="1">
      <c r="A70" s="84" t="s">
        <v>68</v>
      </c>
      <c r="B70" s="84"/>
      <c r="C70" s="84"/>
      <c r="D70" s="84"/>
      <c r="E70" s="84"/>
      <c r="F70" s="84"/>
      <c r="G70" s="84"/>
      <c r="H70" s="84"/>
      <c r="I70" s="84"/>
      <c r="J70" s="84"/>
    </row>
    <row r="71" spans="1:10" ht="33" customHeight="1">
      <c r="A71" s="85" t="s">
        <v>0</v>
      </c>
      <c r="B71" s="85"/>
      <c r="C71" s="78" t="s">
        <v>12</v>
      </c>
      <c r="D71" s="78"/>
      <c r="E71" s="78"/>
      <c r="F71" s="78"/>
      <c r="G71" s="78"/>
      <c r="H71" s="78"/>
      <c r="I71" s="36" t="s">
        <v>1</v>
      </c>
      <c r="J71" s="36" t="s">
        <v>2</v>
      </c>
    </row>
    <row r="72" spans="1:10" ht="26.25" customHeight="1">
      <c r="A72" s="85"/>
      <c r="B72" s="85"/>
      <c r="C72" s="73" t="s">
        <v>4</v>
      </c>
      <c r="D72" s="73"/>
      <c r="E72" s="73" t="s">
        <v>5</v>
      </c>
      <c r="F72" s="73"/>
      <c r="G72" s="36" t="s">
        <v>8</v>
      </c>
      <c r="H72" s="36"/>
      <c r="I72" s="36"/>
      <c r="J72" s="36"/>
    </row>
    <row r="73" spans="1:10" ht="28.5" customHeight="1">
      <c r="A73" s="85"/>
      <c r="B73" s="85"/>
      <c r="C73" s="73"/>
      <c r="D73" s="73"/>
      <c r="E73" s="73"/>
      <c r="F73" s="73"/>
      <c r="G73" s="36"/>
      <c r="H73" s="36"/>
      <c r="I73" s="36"/>
      <c r="J73" s="36"/>
    </row>
    <row r="74" spans="1:10" ht="38.25" customHeight="1">
      <c r="A74" s="85"/>
      <c r="B74" s="85"/>
      <c r="C74" s="5" t="s">
        <v>7</v>
      </c>
      <c r="D74" s="5" t="s">
        <v>6</v>
      </c>
      <c r="E74" s="5" t="s">
        <v>7</v>
      </c>
      <c r="F74" s="5" t="s">
        <v>6</v>
      </c>
      <c r="G74" s="5" t="s">
        <v>7</v>
      </c>
      <c r="H74" s="5" t="s">
        <v>6</v>
      </c>
      <c r="I74" s="36"/>
      <c r="J74" s="36"/>
    </row>
    <row r="75" spans="1:10">
      <c r="A75" s="36" t="s">
        <v>3</v>
      </c>
      <c r="B75" s="36"/>
      <c r="C75" s="74">
        <v>225000</v>
      </c>
      <c r="D75" s="74">
        <v>197800</v>
      </c>
      <c r="E75" s="74">
        <v>150000</v>
      </c>
      <c r="F75" s="74">
        <v>30000</v>
      </c>
      <c r="G75" s="74">
        <v>90000</v>
      </c>
      <c r="H75" s="74">
        <v>20000</v>
      </c>
      <c r="I75" s="74">
        <f>SUM(C75:H77)</f>
        <v>712800</v>
      </c>
      <c r="J75" s="81" t="s">
        <v>63</v>
      </c>
    </row>
    <row r="76" spans="1:10">
      <c r="A76" s="36"/>
      <c r="B76" s="36"/>
      <c r="C76" s="74"/>
      <c r="D76" s="74"/>
      <c r="E76" s="74"/>
      <c r="F76" s="74"/>
      <c r="G76" s="74"/>
      <c r="H76" s="74"/>
      <c r="I76" s="76"/>
      <c r="J76" s="82"/>
    </row>
    <row r="77" spans="1:10">
      <c r="A77" s="36"/>
      <c r="B77" s="36"/>
      <c r="C77" s="75"/>
      <c r="D77" s="75"/>
      <c r="E77" s="75"/>
      <c r="F77" s="75"/>
      <c r="G77" s="75"/>
      <c r="H77" s="75"/>
      <c r="I77" s="77"/>
      <c r="J77" s="83"/>
    </row>
    <row r="78" spans="1:10" ht="19.5">
      <c r="A78" s="36" t="s">
        <v>13</v>
      </c>
      <c r="B78" s="73" t="s">
        <v>9</v>
      </c>
      <c r="C78" s="78" t="s">
        <v>12</v>
      </c>
      <c r="D78" s="78"/>
      <c r="E78" s="78"/>
      <c r="F78" s="78"/>
      <c r="G78" s="78"/>
      <c r="H78" s="78"/>
      <c r="I78" s="36" t="s">
        <v>60</v>
      </c>
      <c r="J78" s="70" t="s">
        <v>2</v>
      </c>
    </row>
    <row r="79" spans="1:10">
      <c r="A79" s="36"/>
      <c r="B79" s="73"/>
      <c r="C79" s="73" t="s">
        <v>59</v>
      </c>
      <c r="D79" s="73"/>
      <c r="E79" s="73" t="s">
        <v>11</v>
      </c>
      <c r="F79" s="73"/>
      <c r="G79" s="73" t="s">
        <v>74</v>
      </c>
      <c r="H79" s="73"/>
      <c r="I79" s="36"/>
      <c r="J79" s="71"/>
    </row>
    <row r="80" spans="1:10">
      <c r="A80" s="36"/>
      <c r="B80" s="73"/>
      <c r="C80" s="73"/>
      <c r="D80" s="73"/>
      <c r="E80" s="73"/>
      <c r="F80" s="73"/>
      <c r="G80" s="73"/>
      <c r="H80" s="73"/>
      <c r="I80" s="36"/>
      <c r="J80" s="72"/>
    </row>
    <row r="81" spans="1:10" ht="176.25" customHeight="1">
      <c r="A81" s="2">
        <v>1</v>
      </c>
      <c r="B81" s="3" t="s">
        <v>14</v>
      </c>
      <c r="C81" s="48">
        <v>3500</v>
      </c>
      <c r="D81" s="48"/>
      <c r="E81" s="63"/>
      <c r="F81" s="63"/>
      <c r="G81" s="63">
        <v>16500</v>
      </c>
      <c r="H81" s="63"/>
      <c r="I81" s="6">
        <f>SUM(C81:H81)</f>
        <v>20000</v>
      </c>
      <c r="J81" s="67" t="s">
        <v>66</v>
      </c>
    </row>
    <row r="82" spans="1:10">
      <c r="A82" s="2">
        <v>2</v>
      </c>
      <c r="B82" s="3" t="s">
        <v>57</v>
      </c>
      <c r="C82" s="63">
        <v>5080</v>
      </c>
      <c r="D82" s="63"/>
      <c r="E82" s="63"/>
      <c r="F82" s="63"/>
      <c r="G82" s="63">
        <v>14920</v>
      </c>
      <c r="H82" s="63"/>
      <c r="I82" s="6">
        <f t="shared" ref="I82:I92" si="1">SUM(C82:H82)</f>
        <v>20000</v>
      </c>
      <c r="J82" s="68"/>
    </row>
    <row r="83" spans="1:10">
      <c r="A83" s="2">
        <v>3</v>
      </c>
      <c r="B83" s="3" t="s">
        <v>15</v>
      </c>
      <c r="C83" s="63">
        <v>16800</v>
      </c>
      <c r="D83" s="63"/>
      <c r="E83" s="63"/>
      <c r="F83" s="63"/>
      <c r="G83" s="63">
        <v>3200</v>
      </c>
      <c r="H83" s="63"/>
      <c r="I83" s="6">
        <f t="shared" si="1"/>
        <v>20000</v>
      </c>
      <c r="J83" s="68"/>
    </row>
    <row r="84" spans="1:10">
      <c r="A84" s="2">
        <v>4</v>
      </c>
      <c r="B84" s="3" t="s">
        <v>16</v>
      </c>
      <c r="C84" s="63"/>
      <c r="D84" s="63"/>
      <c r="E84" s="63"/>
      <c r="F84" s="63"/>
      <c r="G84" s="63">
        <v>19950</v>
      </c>
      <c r="H84" s="63"/>
      <c r="I84" s="6">
        <f t="shared" si="1"/>
        <v>19950</v>
      </c>
      <c r="J84" s="69"/>
    </row>
    <row r="85" spans="1:10">
      <c r="A85" s="2">
        <v>5</v>
      </c>
      <c r="B85" s="3" t="s">
        <v>56</v>
      </c>
      <c r="C85" s="63">
        <v>10800</v>
      </c>
      <c r="D85" s="63"/>
      <c r="E85" s="63"/>
      <c r="F85" s="63"/>
      <c r="G85" s="63">
        <v>9200</v>
      </c>
      <c r="H85" s="63"/>
      <c r="I85" s="6">
        <f t="shared" si="1"/>
        <v>20000</v>
      </c>
      <c r="J85" s="61" t="s">
        <v>65</v>
      </c>
    </row>
    <row r="86" spans="1:10">
      <c r="A86" s="2">
        <v>6</v>
      </c>
      <c r="B86" s="3" t="s">
        <v>58</v>
      </c>
      <c r="C86" s="63">
        <v>8000</v>
      </c>
      <c r="D86" s="63"/>
      <c r="E86" s="63"/>
      <c r="F86" s="63"/>
      <c r="G86" s="63">
        <v>12000</v>
      </c>
      <c r="H86" s="63"/>
      <c r="I86" s="6">
        <f t="shared" si="1"/>
        <v>20000</v>
      </c>
      <c r="J86" s="62"/>
    </row>
    <row r="87" spans="1:10" ht="17.25" thickBot="1">
      <c r="A87" s="7">
        <v>7</v>
      </c>
      <c r="B87" s="7" t="s">
        <v>46</v>
      </c>
      <c r="C87" s="64">
        <v>5000</v>
      </c>
      <c r="D87" s="64"/>
      <c r="E87" s="64"/>
      <c r="F87" s="64"/>
      <c r="G87" s="64">
        <v>14000</v>
      </c>
      <c r="H87" s="64"/>
      <c r="I87" s="8">
        <f t="shared" si="1"/>
        <v>19000</v>
      </c>
      <c r="J87" s="66"/>
    </row>
    <row r="88" spans="1:10" ht="17.25" thickTop="1">
      <c r="A88" s="11">
        <v>8</v>
      </c>
      <c r="B88" s="11" t="s">
        <v>17</v>
      </c>
      <c r="C88" s="65">
        <v>5600</v>
      </c>
      <c r="D88" s="65"/>
      <c r="E88" s="65"/>
      <c r="F88" s="65"/>
      <c r="G88" s="65">
        <v>14400</v>
      </c>
      <c r="H88" s="65"/>
      <c r="I88" s="12">
        <f t="shared" si="1"/>
        <v>20000</v>
      </c>
      <c r="J88" s="57" t="s">
        <v>67</v>
      </c>
    </row>
    <row r="89" spans="1:10">
      <c r="A89" s="3">
        <v>9</v>
      </c>
      <c r="B89" s="3" t="s">
        <v>18</v>
      </c>
      <c r="C89" s="59"/>
      <c r="D89" s="60"/>
      <c r="E89" s="59"/>
      <c r="F89" s="60"/>
      <c r="G89" s="59">
        <v>20000</v>
      </c>
      <c r="H89" s="60"/>
      <c r="I89" s="6">
        <f t="shared" si="1"/>
        <v>20000</v>
      </c>
      <c r="J89" s="58"/>
    </row>
    <row r="90" spans="1:10">
      <c r="A90" s="3">
        <v>10</v>
      </c>
      <c r="B90" s="3" t="s">
        <v>19</v>
      </c>
      <c r="C90" s="59">
        <v>20000</v>
      </c>
      <c r="D90" s="60"/>
      <c r="E90" s="59"/>
      <c r="F90" s="60"/>
      <c r="G90" s="59"/>
      <c r="H90" s="60"/>
      <c r="I90" s="6">
        <f t="shared" si="1"/>
        <v>20000</v>
      </c>
      <c r="J90" s="58"/>
    </row>
    <row r="91" spans="1:10">
      <c r="A91" s="3">
        <v>11</v>
      </c>
      <c r="B91" s="3" t="s">
        <v>47</v>
      </c>
      <c r="C91" s="59">
        <v>12000</v>
      </c>
      <c r="D91" s="60"/>
      <c r="E91" s="59"/>
      <c r="F91" s="60"/>
      <c r="G91" s="59">
        <v>8000</v>
      </c>
      <c r="H91" s="60"/>
      <c r="I91" s="6">
        <f t="shared" si="1"/>
        <v>20000</v>
      </c>
      <c r="J91" s="58"/>
    </row>
    <row r="92" spans="1:10">
      <c r="A92" s="3">
        <v>12</v>
      </c>
      <c r="B92" s="3" t="s">
        <v>20</v>
      </c>
      <c r="C92" s="59">
        <v>20000</v>
      </c>
      <c r="D92" s="60"/>
      <c r="E92" s="59"/>
      <c r="F92" s="60"/>
      <c r="G92" s="59"/>
      <c r="H92" s="60"/>
      <c r="I92" s="6">
        <f t="shared" si="1"/>
        <v>20000</v>
      </c>
      <c r="J92" s="58"/>
    </row>
    <row r="93" spans="1:10">
      <c r="A93" s="3">
        <v>13</v>
      </c>
      <c r="B93" s="3" t="s">
        <v>21</v>
      </c>
      <c r="C93" s="46">
        <v>9800</v>
      </c>
      <c r="D93" s="47"/>
      <c r="E93" s="46"/>
      <c r="F93" s="47"/>
      <c r="G93" s="46">
        <v>10200</v>
      </c>
      <c r="H93" s="47"/>
      <c r="I93" s="6">
        <f>SUM(C93:H93)</f>
        <v>20000</v>
      </c>
      <c r="J93" s="58"/>
    </row>
    <row r="94" spans="1:10">
      <c r="A94" s="3">
        <v>14</v>
      </c>
      <c r="B94" s="3" t="s">
        <v>37</v>
      </c>
      <c r="C94" s="46">
        <v>7300</v>
      </c>
      <c r="D94" s="47"/>
      <c r="E94" s="46"/>
      <c r="F94" s="47"/>
      <c r="G94" s="46">
        <v>12700</v>
      </c>
      <c r="H94" s="47"/>
      <c r="I94" s="6">
        <f t="shared" ref="I94:I125" si="2">SUM(C94:H94)</f>
        <v>20000</v>
      </c>
      <c r="J94" s="58"/>
    </row>
    <row r="95" spans="1:10">
      <c r="A95" s="3">
        <v>15</v>
      </c>
      <c r="B95" s="3" t="s">
        <v>22</v>
      </c>
      <c r="C95" s="46">
        <v>14130</v>
      </c>
      <c r="D95" s="47"/>
      <c r="E95" s="46"/>
      <c r="F95" s="47"/>
      <c r="G95" s="46">
        <v>5870</v>
      </c>
      <c r="H95" s="47"/>
      <c r="I95" s="6">
        <f t="shared" si="2"/>
        <v>20000</v>
      </c>
      <c r="J95" s="58"/>
    </row>
    <row r="96" spans="1:10">
      <c r="A96" s="3">
        <v>16</v>
      </c>
      <c r="B96" s="3" t="s">
        <v>38</v>
      </c>
      <c r="C96" s="46">
        <v>7500</v>
      </c>
      <c r="D96" s="47"/>
      <c r="E96" s="46"/>
      <c r="F96" s="47"/>
      <c r="G96" s="46">
        <v>12500</v>
      </c>
      <c r="H96" s="47"/>
      <c r="I96" s="6">
        <f t="shared" si="2"/>
        <v>20000</v>
      </c>
      <c r="J96" s="58"/>
    </row>
    <row r="97" spans="1:10">
      <c r="A97" s="3">
        <v>17</v>
      </c>
      <c r="B97" s="3" t="s">
        <v>23</v>
      </c>
      <c r="C97" s="46">
        <v>8400</v>
      </c>
      <c r="D97" s="47"/>
      <c r="E97" s="46"/>
      <c r="F97" s="47"/>
      <c r="G97" s="46">
        <v>11600</v>
      </c>
      <c r="H97" s="47"/>
      <c r="I97" s="6">
        <f t="shared" si="2"/>
        <v>20000</v>
      </c>
      <c r="J97" s="58"/>
    </row>
    <row r="98" spans="1:10">
      <c r="A98" s="3">
        <v>18</v>
      </c>
      <c r="B98" s="3" t="s">
        <v>24</v>
      </c>
      <c r="C98" s="46"/>
      <c r="D98" s="47"/>
      <c r="E98" s="46">
        <v>20000</v>
      </c>
      <c r="F98" s="47"/>
      <c r="G98" s="46"/>
      <c r="H98" s="47"/>
      <c r="I98" s="6">
        <f t="shared" si="2"/>
        <v>20000</v>
      </c>
      <c r="J98" s="61" t="s">
        <v>64</v>
      </c>
    </row>
    <row r="99" spans="1:10">
      <c r="A99" s="3">
        <v>19</v>
      </c>
      <c r="B99" s="3" t="s">
        <v>39</v>
      </c>
      <c r="C99" s="46">
        <v>10200</v>
      </c>
      <c r="D99" s="47"/>
      <c r="E99" s="46"/>
      <c r="F99" s="47"/>
      <c r="G99" s="46">
        <v>9800</v>
      </c>
      <c r="H99" s="47"/>
      <c r="I99" s="6">
        <f t="shared" si="2"/>
        <v>20000</v>
      </c>
      <c r="J99" s="62"/>
    </row>
    <row r="100" spans="1:10">
      <c r="A100" s="3">
        <v>20</v>
      </c>
      <c r="B100" s="3" t="s">
        <v>40</v>
      </c>
      <c r="C100" s="46">
        <v>9000</v>
      </c>
      <c r="D100" s="47"/>
      <c r="E100" s="46"/>
      <c r="F100" s="47"/>
      <c r="G100" s="46">
        <v>11000</v>
      </c>
      <c r="H100" s="47"/>
      <c r="I100" s="6">
        <f t="shared" si="2"/>
        <v>20000</v>
      </c>
      <c r="J100" s="62"/>
    </row>
    <row r="101" spans="1:10">
      <c r="A101" s="3">
        <v>21</v>
      </c>
      <c r="B101" s="3" t="s">
        <v>41</v>
      </c>
      <c r="C101" s="46">
        <v>3100</v>
      </c>
      <c r="D101" s="47"/>
      <c r="E101" s="46"/>
      <c r="F101" s="47"/>
      <c r="G101" s="46">
        <v>16900</v>
      </c>
      <c r="H101" s="47"/>
      <c r="I101" s="6">
        <f t="shared" si="2"/>
        <v>20000</v>
      </c>
      <c r="J101" s="57"/>
    </row>
    <row r="102" spans="1:10">
      <c r="A102" s="3">
        <v>22</v>
      </c>
      <c r="B102" s="3" t="s">
        <v>25</v>
      </c>
      <c r="C102" s="46"/>
      <c r="D102" s="47"/>
      <c r="E102" s="46"/>
      <c r="F102" s="47"/>
      <c r="G102" s="46">
        <v>20000</v>
      </c>
      <c r="H102" s="47"/>
      <c r="I102" s="6">
        <f t="shared" si="2"/>
        <v>20000</v>
      </c>
      <c r="J102" s="54" t="s">
        <v>69</v>
      </c>
    </row>
    <row r="103" spans="1:10">
      <c r="A103" s="3">
        <v>23</v>
      </c>
      <c r="B103" s="3" t="s">
        <v>26</v>
      </c>
      <c r="C103" s="46">
        <v>10000</v>
      </c>
      <c r="D103" s="47"/>
      <c r="E103" s="46"/>
      <c r="F103" s="47"/>
      <c r="G103" s="46">
        <v>9500</v>
      </c>
      <c r="H103" s="47"/>
      <c r="I103" s="6">
        <f t="shared" si="2"/>
        <v>19500</v>
      </c>
      <c r="J103" s="55"/>
    </row>
    <row r="104" spans="1:10">
      <c r="A104" s="3">
        <v>24</v>
      </c>
      <c r="B104" s="3" t="s">
        <v>27</v>
      </c>
      <c r="C104" s="46">
        <v>14000</v>
      </c>
      <c r="D104" s="47"/>
      <c r="E104" s="46"/>
      <c r="F104" s="47"/>
      <c r="G104" s="46">
        <v>6000</v>
      </c>
      <c r="H104" s="47"/>
      <c r="I104" s="6">
        <f t="shared" si="2"/>
        <v>20000</v>
      </c>
      <c r="J104" s="55"/>
    </row>
    <row r="105" spans="1:10">
      <c r="A105" s="3">
        <v>25</v>
      </c>
      <c r="B105" s="3" t="s">
        <v>28</v>
      </c>
      <c r="C105" s="46">
        <v>12000</v>
      </c>
      <c r="D105" s="47"/>
      <c r="E105" s="46"/>
      <c r="F105" s="47"/>
      <c r="G105" s="46">
        <v>8000</v>
      </c>
      <c r="H105" s="47"/>
      <c r="I105" s="6">
        <f t="shared" si="2"/>
        <v>20000</v>
      </c>
      <c r="J105" s="55"/>
    </row>
    <row r="106" spans="1:10">
      <c r="A106" s="3">
        <v>26</v>
      </c>
      <c r="B106" s="3" t="s">
        <v>48</v>
      </c>
      <c r="C106" s="46">
        <v>10800</v>
      </c>
      <c r="D106" s="47"/>
      <c r="E106" s="46"/>
      <c r="F106" s="47"/>
      <c r="G106" s="46">
        <v>9200</v>
      </c>
      <c r="H106" s="47"/>
      <c r="I106" s="6">
        <f t="shared" si="2"/>
        <v>20000</v>
      </c>
      <c r="J106" s="55"/>
    </row>
    <row r="107" spans="1:10">
      <c r="A107" s="3">
        <v>27</v>
      </c>
      <c r="B107" s="3" t="s">
        <v>49</v>
      </c>
      <c r="C107" s="46"/>
      <c r="D107" s="47"/>
      <c r="E107" s="46"/>
      <c r="F107" s="47"/>
      <c r="G107" s="46">
        <v>17500</v>
      </c>
      <c r="H107" s="47"/>
      <c r="I107" s="6">
        <f t="shared" si="2"/>
        <v>17500</v>
      </c>
      <c r="J107" s="55"/>
    </row>
    <row r="108" spans="1:10">
      <c r="A108" s="3">
        <v>28</v>
      </c>
      <c r="B108" s="3" t="s">
        <v>50</v>
      </c>
      <c r="C108" s="46">
        <v>5600</v>
      </c>
      <c r="D108" s="47"/>
      <c r="E108" s="46"/>
      <c r="F108" s="47"/>
      <c r="G108" s="46">
        <v>14400</v>
      </c>
      <c r="H108" s="47"/>
      <c r="I108" s="6">
        <f t="shared" si="2"/>
        <v>20000</v>
      </c>
      <c r="J108" s="55"/>
    </row>
    <row r="109" spans="1:10">
      <c r="A109" s="3">
        <v>29</v>
      </c>
      <c r="B109" s="3" t="s">
        <v>29</v>
      </c>
      <c r="C109" s="46">
        <v>9600</v>
      </c>
      <c r="D109" s="47"/>
      <c r="E109" s="46"/>
      <c r="F109" s="47"/>
      <c r="G109" s="46">
        <v>10400</v>
      </c>
      <c r="H109" s="47"/>
      <c r="I109" s="6">
        <f t="shared" si="2"/>
        <v>20000</v>
      </c>
      <c r="J109" s="55"/>
    </row>
    <row r="110" spans="1:10">
      <c r="A110" s="3">
        <v>30</v>
      </c>
      <c r="B110" s="3" t="s">
        <v>42</v>
      </c>
      <c r="C110" s="46">
        <v>9000</v>
      </c>
      <c r="D110" s="47"/>
      <c r="E110" s="46"/>
      <c r="F110" s="47"/>
      <c r="G110" s="46">
        <v>11000</v>
      </c>
      <c r="H110" s="47"/>
      <c r="I110" s="6">
        <f t="shared" si="2"/>
        <v>20000</v>
      </c>
      <c r="J110" s="55"/>
    </row>
    <row r="111" spans="1:10">
      <c r="A111" s="3">
        <v>31</v>
      </c>
      <c r="B111" s="3" t="s">
        <v>30</v>
      </c>
      <c r="C111" s="46">
        <v>12000</v>
      </c>
      <c r="D111" s="47"/>
      <c r="E111" s="46"/>
      <c r="F111" s="47"/>
      <c r="G111" s="46">
        <v>8000</v>
      </c>
      <c r="H111" s="47"/>
      <c r="I111" s="6">
        <f t="shared" si="2"/>
        <v>20000</v>
      </c>
      <c r="J111" s="55"/>
    </row>
    <row r="112" spans="1:10">
      <c r="A112" s="3">
        <v>32</v>
      </c>
      <c r="B112" s="3" t="s">
        <v>31</v>
      </c>
      <c r="C112" s="46">
        <v>12000</v>
      </c>
      <c r="D112" s="47"/>
      <c r="E112" s="46"/>
      <c r="F112" s="47"/>
      <c r="G112" s="46">
        <v>8000</v>
      </c>
      <c r="H112" s="47"/>
      <c r="I112" s="6">
        <f t="shared" si="2"/>
        <v>20000</v>
      </c>
      <c r="J112" s="55"/>
    </row>
    <row r="113" spans="1:10">
      <c r="A113" s="3">
        <v>33</v>
      </c>
      <c r="B113" s="3" t="s">
        <v>43</v>
      </c>
      <c r="C113" s="46">
        <v>9000</v>
      </c>
      <c r="D113" s="47"/>
      <c r="E113" s="46"/>
      <c r="F113" s="47"/>
      <c r="G113" s="46">
        <v>11000</v>
      </c>
      <c r="H113" s="47"/>
      <c r="I113" s="6">
        <f t="shared" si="2"/>
        <v>20000</v>
      </c>
      <c r="J113" s="55"/>
    </row>
    <row r="114" spans="1:10">
      <c r="A114" s="3">
        <v>34</v>
      </c>
      <c r="B114" s="3" t="s">
        <v>51</v>
      </c>
      <c r="C114" s="46">
        <v>6000</v>
      </c>
      <c r="D114" s="47"/>
      <c r="E114" s="46"/>
      <c r="F114" s="47"/>
      <c r="G114" s="46">
        <v>14000</v>
      </c>
      <c r="H114" s="47"/>
      <c r="I114" s="6">
        <f t="shared" si="2"/>
        <v>20000</v>
      </c>
      <c r="J114" s="55"/>
    </row>
    <row r="115" spans="1:10">
      <c r="A115" s="3">
        <v>35</v>
      </c>
      <c r="B115" s="3" t="s">
        <v>32</v>
      </c>
      <c r="C115" s="46">
        <v>6000</v>
      </c>
      <c r="D115" s="47"/>
      <c r="E115" s="46"/>
      <c r="F115" s="47"/>
      <c r="G115" s="46">
        <v>14000</v>
      </c>
      <c r="H115" s="47"/>
      <c r="I115" s="6">
        <f t="shared" si="2"/>
        <v>20000</v>
      </c>
      <c r="J115" s="55"/>
    </row>
    <row r="116" spans="1:10">
      <c r="A116" s="3">
        <v>36</v>
      </c>
      <c r="B116" s="3" t="s">
        <v>33</v>
      </c>
      <c r="C116" s="46">
        <v>4800</v>
      </c>
      <c r="D116" s="47"/>
      <c r="E116" s="46"/>
      <c r="F116" s="47"/>
      <c r="G116" s="46">
        <v>15200</v>
      </c>
      <c r="H116" s="47"/>
      <c r="I116" s="6">
        <f t="shared" si="2"/>
        <v>20000</v>
      </c>
      <c r="J116" s="55"/>
    </row>
    <row r="117" spans="1:10">
      <c r="A117" s="3">
        <v>37</v>
      </c>
      <c r="B117" s="3" t="s">
        <v>34</v>
      </c>
      <c r="C117" s="46">
        <v>6000</v>
      </c>
      <c r="D117" s="47"/>
      <c r="E117" s="46"/>
      <c r="F117" s="47"/>
      <c r="G117" s="46">
        <v>14000</v>
      </c>
      <c r="H117" s="47"/>
      <c r="I117" s="6">
        <f t="shared" si="2"/>
        <v>20000</v>
      </c>
      <c r="J117" s="55"/>
    </row>
    <row r="118" spans="1:10">
      <c r="A118" s="3">
        <v>38</v>
      </c>
      <c r="B118" s="3" t="s">
        <v>44</v>
      </c>
      <c r="C118" s="46">
        <v>12000</v>
      </c>
      <c r="D118" s="47"/>
      <c r="E118" s="46"/>
      <c r="F118" s="47"/>
      <c r="G118" s="46">
        <v>8000</v>
      </c>
      <c r="H118" s="47"/>
      <c r="I118" s="6">
        <f t="shared" si="2"/>
        <v>20000</v>
      </c>
      <c r="J118" s="55"/>
    </row>
    <row r="119" spans="1:10">
      <c r="A119" s="3">
        <v>39</v>
      </c>
      <c r="B119" s="3" t="s">
        <v>35</v>
      </c>
      <c r="C119" s="46">
        <v>6000</v>
      </c>
      <c r="D119" s="47"/>
      <c r="E119" s="46"/>
      <c r="F119" s="47"/>
      <c r="G119" s="46">
        <v>14000</v>
      </c>
      <c r="H119" s="47"/>
      <c r="I119" s="6">
        <f t="shared" si="2"/>
        <v>20000</v>
      </c>
      <c r="J119" s="55"/>
    </row>
    <row r="120" spans="1:10">
      <c r="A120" s="3">
        <v>40</v>
      </c>
      <c r="B120" s="3" t="s">
        <v>52</v>
      </c>
      <c r="C120" s="46">
        <v>7000</v>
      </c>
      <c r="D120" s="47"/>
      <c r="E120" s="46"/>
      <c r="F120" s="47"/>
      <c r="G120" s="46">
        <v>13000</v>
      </c>
      <c r="H120" s="47"/>
      <c r="I120" s="6">
        <f t="shared" si="2"/>
        <v>20000</v>
      </c>
      <c r="J120" s="55"/>
    </row>
    <row r="121" spans="1:10">
      <c r="A121" s="3">
        <v>41</v>
      </c>
      <c r="B121" s="3" t="s">
        <v>53</v>
      </c>
      <c r="C121" s="46">
        <v>8190</v>
      </c>
      <c r="D121" s="47"/>
      <c r="E121" s="46"/>
      <c r="F121" s="47"/>
      <c r="G121" s="46">
        <v>11760</v>
      </c>
      <c r="H121" s="47"/>
      <c r="I121" s="6">
        <f t="shared" si="2"/>
        <v>19950</v>
      </c>
      <c r="J121" s="55"/>
    </row>
    <row r="122" spans="1:10">
      <c r="A122" s="3">
        <v>42</v>
      </c>
      <c r="B122" s="3" t="s">
        <v>36</v>
      </c>
      <c r="C122" s="46">
        <v>8400</v>
      </c>
      <c r="D122" s="47"/>
      <c r="E122" s="46"/>
      <c r="F122" s="47"/>
      <c r="G122" s="46">
        <v>9180</v>
      </c>
      <c r="H122" s="47"/>
      <c r="I122" s="6">
        <f t="shared" si="2"/>
        <v>17580</v>
      </c>
      <c r="J122" s="55"/>
    </row>
    <row r="123" spans="1:10">
      <c r="A123" s="3">
        <v>43</v>
      </c>
      <c r="B123" s="3" t="s">
        <v>45</v>
      </c>
      <c r="C123" s="48">
        <v>12000</v>
      </c>
      <c r="D123" s="48"/>
      <c r="E123" s="48"/>
      <c r="F123" s="48"/>
      <c r="G123" s="48">
        <v>8000</v>
      </c>
      <c r="H123" s="48"/>
      <c r="I123" s="6">
        <f t="shared" si="2"/>
        <v>20000</v>
      </c>
      <c r="J123" s="55"/>
    </row>
    <row r="124" spans="1:10" ht="20.25" customHeight="1">
      <c r="A124" s="3">
        <v>44</v>
      </c>
      <c r="B124" s="3" t="s">
        <v>54</v>
      </c>
      <c r="C124" s="48">
        <v>10010</v>
      </c>
      <c r="D124" s="48"/>
      <c r="E124" s="48"/>
      <c r="F124" s="48"/>
      <c r="G124" s="48">
        <v>8290</v>
      </c>
      <c r="H124" s="48"/>
      <c r="I124" s="6">
        <f t="shared" si="2"/>
        <v>18300</v>
      </c>
      <c r="J124" s="55"/>
    </row>
    <row r="125" spans="1:10" ht="56.25" customHeight="1" thickBot="1">
      <c r="A125" s="4">
        <v>45</v>
      </c>
      <c r="B125" s="13" t="s">
        <v>55</v>
      </c>
      <c r="C125" s="41">
        <v>6000</v>
      </c>
      <c r="D125" s="42"/>
      <c r="E125" s="41"/>
      <c r="F125" s="42"/>
      <c r="G125" s="41">
        <v>14000</v>
      </c>
      <c r="H125" s="42"/>
      <c r="I125" s="14">
        <f t="shared" si="2"/>
        <v>20000</v>
      </c>
      <c r="J125" s="56"/>
    </row>
    <row r="126" spans="1:10" ht="18" thickTop="1" thickBot="1">
      <c r="A126" s="49" t="s">
        <v>61</v>
      </c>
      <c r="B126" s="50"/>
      <c r="C126" s="51">
        <f>SUM(C81:D125)</f>
        <v>372610</v>
      </c>
      <c r="D126" s="50"/>
      <c r="E126" s="51">
        <f>SUM(E81:F125)</f>
        <v>20000</v>
      </c>
      <c r="F126" s="50"/>
      <c r="G126" s="51">
        <f>SUM(G81:H125)</f>
        <v>499170</v>
      </c>
      <c r="H126" s="50"/>
      <c r="I126" s="9">
        <f>SUM(I81:J125)</f>
        <v>891780</v>
      </c>
      <c r="J126" s="10"/>
    </row>
    <row r="127" spans="1:10" ht="17.25" thickTop="1">
      <c r="A127" s="52" t="s">
        <v>62</v>
      </c>
      <c r="B127" s="52"/>
      <c r="C127" s="53">
        <f>SUM(C75:D77,C126)</f>
        <v>795410</v>
      </c>
      <c r="D127" s="52"/>
      <c r="E127" s="53">
        <f>SUM(E75:F77,E126)</f>
        <v>200000</v>
      </c>
      <c r="F127" s="52"/>
      <c r="G127" s="53">
        <f>SUM(G75:H77,G126)</f>
        <v>609170</v>
      </c>
      <c r="H127" s="52"/>
      <c r="I127" s="15">
        <f>SUM(I75:J77,I126)</f>
        <v>1604580</v>
      </c>
      <c r="J127" s="16"/>
    </row>
    <row r="128" spans="1:10" ht="60" customHeight="1">
      <c r="A128" s="43" t="s">
        <v>73</v>
      </c>
      <c r="B128" s="44"/>
      <c r="C128" s="44"/>
      <c r="D128" s="44"/>
      <c r="E128" s="44"/>
      <c r="F128" s="44"/>
      <c r="G128" s="44"/>
      <c r="H128" s="44"/>
      <c r="I128" s="44"/>
      <c r="J128" s="45"/>
    </row>
    <row r="129" spans="1:10" ht="51.75" customHeight="1">
      <c r="A129" s="25"/>
      <c r="B129" s="26"/>
      <c r="C129" s="26"/>
      <c r="D129" s="26"/>
      <c r="E129" s="26"/>
      <c r="F129" s="26"/>
      <c r="G129" s="26"/>
      <c r="H129" s="26"/>
      <c r="I129" s="26"/>
      <c r="J129" s="27"/>
    </row>
    <row r="130" spans="1:10">
      <c r="A130" s="25"/>
      <c r="B130" s="26"/>
      <c r="C130" s="26"/>
      <c r="D130" s="26"/>
      <c r="E130" s="26"/>
      <c r="F130" s="26"/>
      <c r="G130" s="26"/>
      <c r="H130" s="26"/>
      <c r="I130" s="26"/>
      <c r="J130" s="27"/>
    </row>
    <row r="131" spans="1:10" ht="15" customHeight="1"/>
    <row r="136" spans="1:10" ht="51.75" customHeight="1"/>
  </sheetData>
  <mergeCells count="384">
    <mergeCell ref="E56:F56"/>
    <mergeCell ref="C45:D45"/>
    <mergeCell ref="E45:F45"/>
    <mergeCell ref="C55:D55"/>
    <mergeCell ref="G46:H46"/>
    <mergeCell ref="G47:H47"/>
    <mergeCell ref="C54:D54"/>
    <mergeCell ref="E39:F39"/>
    <mergeCell ref="C39:D39"/>
    <mergeCell ref="E43:F43"/>
    <mergeCell ref="C46:D46"/>
    <mergeCell ref="C47:D47"/>
    <mergeCell ref="E47:F47"/>
    <mergeCell ref="C48:D48"/>
    <mergeCell ref="E53:F53"/>
    <mergeCell ref="E46:F46"/>
    <mergeCell ref="E58:F58"/>
    <mergeCell ref="E52:F52"/>
    <mergeCell ref="C52:D52"/>
    <mergeCell ref="J20:J22"/>
    <mergeCell ref="E48:F48"/>
    <mergeCell ref="E55:F55"/>
    <mergeCell ref="E57:F57"/>
    <mergeCell ref="G39:H39"/>
    <mergeCell ref="G57:H57"/>
    <mergeCell ref="G55:H55"/>
    <mergeCell ref="G38:H38"/>
    <mergeCell ref="G43:H43"/>
    <mergeCell ref="C56:D56"/>
    <mergeCell ref="C53:D53"/>
    <mergeCell ref="E42:F42"/>
    <mergeCell ref="C44:D44"/>
    <mergeCell ref="E44:F44"/>
    <mergeCell ref="C38:D38"/>
    <mergeCell ref="E38:F38"/>
    <mergeCell ref="G56:H56"/>
    <mergeCell ref="G35:H35"/>
    <mergeCell ref="C57:D57"/>
    <mergeCell ref="G37:H37"/>
    <mergeCell ref="E37:F37"/>
    <mergeCell ref="C43:D43"/>
    <mergeCell ref="G44:H44"/>
    <mergeCell ref="G41:H41"/>
    <mergeCell ref="C40:D40"/>
    <mergeCell ref="E40:F40"/>
    <mergeCell ref="G42:H42"/>
    <mergeCell ref="A8:B10"/>
    <mergeCell ref="G28:H28"/>
    <mergeCell ref="C27:D27"/>
    <mergeCell ref="C37:D37"/>
    <mergeCell ref="C36:D36"/>
    <mergeCell ref="E32:F32"/>
    <mergeCell ref="G32:H32"/>
    <mergeCell ref="G34:H34"/>
    <mergeCell ref="C35:D35"/>
    <mergeCell ref="E35:F35"/>
    <mergeCell ref="A1:J1"/>
    <mergeCell ref="I4:I7"/>
    <mergeCell ref="J4:J7"/>
    <mergeCell ref="C4:H4"/>
    <mergeCell ref="A4:B7"/>
    <mergeCell ref="C5:D7"/>
    <mergeCell ref="E5:F7"/>
    <mergeCell ref="G5:H7"/>
    <mergeCell ref="A2:B3"/>
    <mergeCell ref="C2:D2"/>
    <mergeCell ref="E2:F2"/>
    <mergeCell ref="G2:H2"/>
    <mergeCell ref="C3:D3"/>
    <mergeCell ref="E3:F3"/>
    <mergeCell ref="G3:H3"/>
    <mergeCell ref="J8:J10"/>
    <mergeCell ref="J23:J26"/>
    <mergeCell ref="I20:I22"/>
    <mergeCell ref="E25:F25"/>
    <mergeCell ref="G26:H26"/>
    <mergeCell ref="G21:H22"/>
    <mergeCell ref="G8:H10"/>
    <mergeCell ref="E23:F23"/>
    <mergeCell ref="E21:F22"/>
    <mergeCell ref="G24:H24"/>
    <mergeCell ref="C8:D10"/>
    <mergeCell ref="E8:F10"/>
    <mergeCell ref="C20:H20"/>
    <mergeCell ref="C23:D23"/>
    <mergeCell ref="C21:D22"/>
    <mergeCell ref="C14:D14"/>
    <mergeCell ref="E14:F14"/>
    <mergeCell ref="I8:I10"/>
    <mergeCell ref="E34:F34"/>
    <mergeCell ref="G36:H36"/>
    <mergeCell ref="C25:D25"/>
    <mergeCell ref="G31:H31"/>
    <mergeCell ref="C33:D33"/>
    <mergeCell ref="E33:F33"/>
    <mergeCell ref="E29:F29"/>
    <mergeCell ref="C28:D28"/>
    <mergeCell ref="E28:F28"/>
    <mergeCell ref="J44:J67"/>
    <mergeCell ref="J40:J43"/>
    <mergeCell ref="C67:D67"/>
    <mergeCell ref="E67:F67"/>
    <mergeCell ref="G67:H67"/>
    <mergeCell ref="G40:H40"/>
    <mergeCell ref="C41:D41"/>
    <mergeCell ref="E41:F41"/>
    <mergeCell ref="G53:H53"/>
    <mergeCell ref="G54:H54"/>
    <mergeCell ref="C66:D66"/>
    <mergeCell ref="C49:D49"/>
    <mergeCell ref="E49:F49"/>
    <mergeCell ref="G49:H49"/>
    <mergeCell ref="C51:D51"/>
    <mergeCell ref="C50:D50"/>
    <mergeCell ref="E50:F50"/>
    <mergeCell ref="C62:D62"/>
    <mergeCell ref="G66:H66"/>
    <mergeCell ref="E64:F64"/>
    <mergeCell ref="G45:H45"/>
    <mergeCell ref="A20:A22"/>
    <mergeCell ref="B20:B22"/>
    <mergeCell ref="C24:D24"/>
    <mergeCell ref="G25:H25"/>
    <mergeCell ref="C26:D26"/>
    <mergeCell ref="E26:F26"/>
    <mergeCell ref="E27:F27"/>
    <mergeCell ref="G23:H23"/>
    <mergeCell ref="E24:F24"/>
    <mergeCell ref="J27:J29"/>
    <mergeCell ref="J30:J39"/>
    <mergeCell ref="C30:D30"/>
    <mergeCell ref="C31:D31"/>
    <mergeCell ref="E31:F31"/>
    <mergeCell ref="C29:D29"/>
    <mergeCell ref="G27:H27"/>
    <mergeCell ref="G33:H33"/>
    <mergeCell ref="G29:H29"/>
    <mergeCell ref="C32:D32"/>
    <mergeCell ref="G30:H30"/>
    <mergeCell ref="A68:B68"/>
    <mergeCell ref="C68:D68"/>
    <mergeCell ref="E68:F68"/>
    <mergeCell ref="E66:F66"/>
    <mergeCell ref="G63:H63"/>
    <mergeCell ref="C64:D64"/>
    <mergeCell ref="G52:H52"/>
    <mergeCell ref="G58:H58"/>
    <mergeCell ref="G65:H65"/>
    <mergeCell ref="C65:D65"/>
    <mergeCell ref="C58:D58"/>
    <mergeCell ref="C59:D59"/>
    <mergeCell ref="C60:D60"/>
    <mergeCell ref="C61:D61"/>
    <mergeCell ref="E30:F30"/>
    <mergeCell ref="C63:D63"/>
    <mergeCell ref="C34:D34"/>
    <mergeCell ref="C42:D42"/>
    <mergeCell ref="E36:F36"/>
    <mergeCell ref="G61:H61"/>
    <mergeCell ref="G62:H62"/>
    <mergeCell ref="E60:F60"/>
    <mergeCell ref="E61:F61"/>
    <mergeCell ref="G60:H60"/>
    <mergeCell ref="E65:F65"/>
    <mergeCell ref="G64:H64"/>
    <mergeCell ref="G59:H59"/>
    <mergeCell ref="E59:F59"/>
    <mergeCell ref="G68:H68"/>
    <mergeCell ref="G48:H48"/>
    <mergeCell ref="G51:H51"/>
    <mergeCell ref="E62:F62"/>
    <mergeCell ref="E63:F63"/>
    <mergeCell ref="E51:F51"/>
    <mergeCell ref="G50:H50"/>
    <mergeCell ref="E54:F54"/>
    <mergeCell ref="A69:B69"/>
    <mergeCell ref="E72:F73"/>
    <mergeCell ref="G72:H73"/>
    <mergeCell ref="J75:J77"/>
    <mergeCell ref="A75:B77"/>
    <mergeCell ref="A70:J70"/>
    <mergeCell ref="A71:B74"/>
    <mergeCell ref="C71:H71"/>
    <mergeCell ref="I71:I74"/>
    <mergeCell ref="J71:J74"/>
    <mergeCell ref="D75:D77"/>
    <mergeCell ref="G79:H80"/>
    <mergeCell ref="C72:D73"/>
    <mergeCell ref="A78:A80"/>
    <mergeCell ref="B78:B80"/>
    <mergeCell ref="C78:H78"/>
    <mergeCell ref="J78:J80"/>
    <mergeCell ref="C79:D80"/>
    <mergeCell ref="E79:F80"/>
    <mergeCell ref="G75:G77"/>
    <mergeCell ref="H75:H77"/>
    <mergeCell ref="F75:F77"/>
    <mergeCell ref="I75:I77"/>
    <mergeCell ref="E75:E77"/>
    <mergeCell ref="I78:I80"/>
    <mergeCell ref="C75:C77"/>
    <mergeCell ref="E88:F88"/>
    <mergeCell ref="G88:H88"/>
    <mergeCell ref="C88:D88"/>
    <mergeCell ref="J85:J87"/>
    <mergeCell ref="J81:J84"/>
    <mergeCell ref="C82:D82"/>
    <mergeCell ref="E82:F82"/>
    <mergeCell ref="G82:H82"/>
    <mergeCell ref="C83:D83"/>
    <mergeCell ref="E84:F84"/>
    <mergeCell ref="C84:D84"/>
    <mergeCell ref="C81:D81"/>
    <mergeCell ref="E81:F81"/>
    <mergeCell ref="G81:H81"/>
    <mergeCell ref="E87:F87"/>
    <mergeCell ref="G87:H87"/>
    <mergeCell ref="C87:D87"/>
    <mergeCell ref="G84:H84"/>
    <mergeCell ref="E83:F83"/>
    <mergeCell ref="G83:H83"/>
    <mergeCell ref="C85:D85"/>
    <mergeCell ref="C86:D86"/>
    <mergeCell ref="E86:F86"/>
    <mergeCell ref="G86:H86"/>
    <mergeCell ref="G85:H85"/>
    <mergeCell ref="E85:F85"/>
    <mergeCell ref="E89:F89"/>
    <mergeCell ref="G89:H89"/>
    <mergeCell ref="C91:D91"/>
    <mergeCell ref="E91:F91"/>
    <mergeCell ref="G91:H91"/>
    <mergeCell ref="C93:D93"/>
    <mergeCell ref="E93:F93"/>
    <mergeCell ref="C90:D90"/>
    <mergeCell ref="C89:D89"/>
    <mergeCell ref="J98:J101"/>
    <mergeCell ref="C99:D99"/>
    <mergeCell ref="E99:F99"/>
    <mergeCell ref="G99:H99"/>
    <mergeCell ref="C100:D100"/>
    <mergeCell ref="E100:F100"/>
    <mergeCell ref="G100:H100"/>
    <mergeCell ref="C98:D98"/>
    <mergeCell ref="E98:F98"/>
    <mergeCell ref="G98:H98"/>
    <mergeCell ref="C92:D92"/>
    <mergeCell ref="E92:F92"/>
    <mergeCell ref="G92:H92"/>
    <mergeCell ref="G95:H95"/>
    <mergeCell ref="C96:D96"/>
    <mergeCell ref="E96:F96"/>
    <mergeCell ref="G96:H96"/>
    <mergeCell ref="C95:D95"/>
    <mergeCell ref="E95:F95"/>
    <mergeCell ref="C94:D94"/>
    <mergeCell ref="E94:F94"/>
    <mergeCell ref="G94:H94"/>
    <mergeCell ref="J88:J97"/>
    <mergeCell ref="C97:D97"/>
    <mergeCell ref="E97:F97"/>
    <mergeCell ref="G97:H97"/>
    <mergeCell ref="E90:F90"/>
    <mergeCell ref="G90:H90"/>
    <mergeCell ref="G93:H93"/>
    <mergeCell ref="J102:J125"/>
    <mergeCell ref="C103:D103"/>
    <mergeCell ref="E103:F103"/>
    <mergeCell ref="G103:H103"/>
    <mergeCell ref="C104:D104"/>
    <mergeCell ref="E104:F104"/>
    <mergeCell ref="C109:D109"/>
    <mergeCell ref="E109:F109"/>
    <mergeCell ref="G112:H112"/>
    <mergeCell ref="G109:H109"/>
    <mergeCell ref="C101:D101"/>
    <mergeCell ref="E101:F101"/>
    <mergeCell ref="G101:H101"/>
    <mergeCell ref="E111:F111"/>
    <mergeCell ref="G111:H111"/>
    <mergeCell ref="C102:D102"/>
    <mergeCell ref="E102:F102"/>
    <mergeCell ref="C107:D107"/>
    <mergeCell ref="G105:H105"/>
    <mergeCell ref="E107:F107"/>
    <mergeCell ref="G102:H102"/>
    <mergeCell ref="C106:D106"/>
    <mergeCell ref="E106:F106"/>
    <mergeCell ref="G106:H106"/>
    <mergeCell ref="G104:H104"/>
    <mergeCell ref="C105:D105"/>
    <mergeCell ref="E105:F105"/>
    <mergeCell ref="E110:F110"/>
    <mergeCell ref="G107:H107"/>
    <mergeCell ref="C108:D108"/>
    <mergeCell ref="E108:F108"/>
    <mergeCell ref="G108:H108"/>
    <mergeCell ref="C117:D117"/>
    <mergeCell ref="E117:F117"/>
    <mergeCell ref="G117:H117"/>
    <mergeCell ref="G110:H110"/>
    <mergeCell ref="C111:D111"/>
    <mergeCell ref="G113:H113"/>
    <mergeCell ref="C114:D114"/>
    <mergeCell ref="E114:F114"/>
    <mergeCell ref="G114:H114"/>
    <mergeCell ref="C113:D113"/>
    <mergeCell ref="C112:D112"/>
    <mergeCell ref="E112:F112"/>
    <mergeCell ref="C110:D110"/>
    <mergeCell ref="C119:D119"/>
    <mergeCell ref="E119:F119"/>
    <mergeCell ref="G119:H119"/>
    <mergeCell ref="E113:F113"/>
    <mergeCell ref="E115:F115"/>
    <mergeCell ref="G115:H115"/>
    <mergeCell ref="C115:D115"/>
    <mergeCell ref="C116:D116"/>
    <mergeCell ref="E116:F116"/>
    <mergeCell ref="G116:H116"/>
    <mergeCell ref="E124:F124"/>
    <mergeCell ref="G124:H124"/>
    <mergeCell ref="C120:D120"/>
    <mergeCell ref="E120:F120"/>
    <mergeCell ref="G120:H120"/>
    <mergeCell ref="C121:D121"/>
    <mergeCell ref="E121:F121"/>
    <mergeCell ref="G121:H121"/>
    <mergeCell ref="E126:F126"/>
    <mergeCell ref="G126:H126"/>
    <mergeCell ref="A127:B127"/>
    <mergeCell ref="C127:D127"/>
    <mergeCell ref="E127:F127"/>
    <mergeCell ref="G127:H127"/>
    <mergeCell ref="A128:J128"/>
    <mergeCell ref="C122:D122"/>
    <mergeCell ref="E122:F122"/>
    <mergeCell ref="G122:H122"/>
    <mergeCell ref="C123:D123"/>
    <mergeCell ref="E123:F123"/>
    <mergeCell ref="G123:H123"/>
    <mergeCell ref="C124:D124"/>
    <mergeCell ref="A126:B126"/>
    <mergeCell ref="C126:D126"/>
    <mergeCell ref="A11:B11"/>
    <mergeCell ref="A12:B12"/>
    <mergeCell ref="A14:B14"/>
    <mergeCell ref="A13:B13"/>
    <mergeCell ref="A15:B15"/>
    <mergeCell ref="A18:B18"/>
    <mergeCell ref="A17:B17"/>
    <mergeCell ref="C12:D12"/>
    <mergeCell ref="C13:D13"/>
    <mergeCell ref="E13:F13"/>
    <mergeCell ref="G13:H13"/>
    <mergeCell ref="C125:D125"/>
    <mergeCell ref="E125:F125"/>
    <mergeCell ref="G125:H125"/>
    <mergeCell ref="C118:D118"/>
    <mergeCell ref="E118:F118"/>
    <mergeCell ref="G118:H118"/>
    <mergeCell ref="G14:H14"/>
    <mergeCell ref="C15:D15"/>
    <mergeCell ref="E15:F15"/>
    <mergeCell ref="G15:H15"/>
    <mergeCell ref="A16:B16"/>
    <mergeCell ref="C11:D11"/>
    <mergeCell ref="E11:F11"/>
    <mergeCell ref="G11:H11"/>
    <mergeCell ref="E12:F12"/>
    <mergeCell ref="G12:H12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19:B19"/>
    <mergeCell ref="C19:D19"/>
    <mergeCell ref="E19:F19"/>
    <mergeCell ref="G19:H19"/>
  </mergeCells>
  <phoneticPr fontId="1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YS-TECH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</dc:creator>
  <cp:lastModifiedBy>Administrator</cp:lastModifiedBy>
  <cp:lastPrinted>2014-05-07T06:55:59Z</cp:lastPrinted>
  <dcterms:created xsi:type="dcterms:W3CDTF">2013-12-20T01:24:54Z</dcterms:created>
  <dcterms:modified xsi:type="dcterms:W3CDTF">2014-07-10T07:55:22Z</dcterms:modified>
</cp:coreProperties>
</file>