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9035" windowHeight="7155"/>
  </bookViews>
  <sheets>
    <sheet name="工作表1" sheetId="1" r:id="rId1"/>
    <sheet name="工作表2" sheetId="2" r:id="rId2"/>
    <sheet name="工作表3" sheetId="3" r:id="rId3"/>
  </sheets>
  <calcPr calcId="145621"/>
</workbook>
</file>

<file path=xl/calcChain.xml><?xml version="1.0" encoding="utf-8"?>
<calcChain xmlns="http://schemas.openxmlformats.org/spreadsheetml/2006/main">
  <c r="G842" i="1"/>
  <c r="F842"/>
  <c r="E842"/>
  <c r="D842"/>
  <c r="H841"/>
  <c r="H842"/>
  <c r="H826"/>
  <c r="H824"/>
  <c r="G823"/>
  <c r="F823"/>
  <c r="E823"/>
  <c r="D823"/>
  <c r="H790"/>
  <c r="H823"/>
  <c r="G789"/>
  <c r="F789"/>
  <c r="E789"/>
  <c r="D789"/>
  <c r="H783"/>
  <c r="H770"/>
  <c r="H762"/>
  <c r="H789"/>
  <c r="G761"/>
  <c r="F761"/>
  <c r="E761"/>
  <c r="D761"/>
  <c r="H758"/>
  <c r="H756"/>
  <c r="H752"/>
  <c r="H761"/>
  <c r="G751"/>
  <c r="F751"/>
  <c r="E751"/>
  <c r="D751"/>
  <c r="H749"/>
  <c r="H747"/>
  <c r="H751"/>
  <c r="H746"/>
  <c r="G746"/>
  <c r="F746"/>
  <c r="E746"/>
  <c r="D746"/>
  <c r="H739"/>
  <c r="G738"/>
  <c r="F738"/>
  <c r="E738"/>
  <c r="D738"/>
  <c r="H725"/>
  <c r="H721"/>
  <c r="H738"/>
  <c r="G720"/>
  <c r="F720"/>
  <c r="E720"/>
  <c r="D720"/>
  <c r="H716"/>
  <c r="H714"/>
  <c r="H712"/>
  <c r="H720"/>
  <c r="G711"/>
  <c r="F711"/>
  <c r="E711"/>
  <c r="D711"/>
  <c r="H710"/>
  <c r="H708"/>
  <c r="H700"/>
  <c r="H711"/>
  <c r="G699"/>
  <c r="F699"/>
  <c r="E699"/>
  <c r="D699"/>
  <c r="H690"/>
  <c r="H686"/>
  <c r="H683"/>
  <c r="H699"/>
  <c r="G682"/>
  <c r="F682"/>
  <c r="E682"/>
  <c r="D682"/>
  <c r="H679"/>
  <c r="H682"/>
  <c r="H678"/>
  <c r="G678"/>
  <c r="F678"/>
  <c r="E678"/>
  <c r="D678"/>
  <c r="H675"/>
  <c r="H671"/>
  <c r="H669"/>
  <c r="H668"/>
  <c r="G668"/>
  <c r="F668"/>
  <c r="E668"/>
  <c r="D668"/>
  <c r="H665"/>
  <c r="H664"/>
  <c r="H663"/>
  <c r="H662"/>
  <c r="G662"/>
  <c r="F662"/>
  <c r="E662"/>
  <c r="D662"/>
  <c r="H661"/>
  <c r="H660"/>
  <c r="G659"/>
  <c r="F659"/>
  <c r="E659"/>
  <c r="D659"/>
  <c r="H656"/>
  <c r="H652"/>
  <c r="H659"/>
  <c r="H651"/>
  <c r="G650"/>
  <c r="F650"/>
  <c r="E650"/>
  <c r="D650"/>
  <c r="H644"/>
  <c r="H640"/>
  <c r="H650"/>
  <c r="H639"/>
  <c r="G638"/>
  <c r="F638"/>
  <c r="E638"/>
  <c r="D638"/>
  <c r="H629"/>
  <c r="H624"/>
  <c r="H638"/>
  <c r="H613"/>
  <c r="G612"/>
  <c r="F612"/>
  <c r="E612"/>
  <c r="D612"/>
  <c r="H610"/>
  <c r="H607"/>
  <c r="H612"/>
  <c r="H603"/>
  <c r="G602"/>
  <c r="F602"/>
  <c r="E602"/>
  <c r="D602"/>
  <c r="H599"/>
  <c r="H602"/>
  <c r="G598"/>
  <c r="F598"/>
  <c r="E598"/>
  <c r="D598"/>
  <c r="H597"/>
  <c r="H595"/>
  <c r="H592"/>
  <c r="H598"/>
  <c r="H591"/>
  <c r="G591"/>
  <c r="F591"/>
  <c r="E591"/>
  <c r="D591"/>
  <c r="H589"/>
  <c r="H588"/>
  <c r="H587"/>
  <c r="G587"/>
  <c r="F587"/>
  <c r="E587"/>
  <c r="D587"/>
  <c r="H573"/>
  <c r="H568"/>
  <c r="H564"/>
  <c r="H563"/>
  <c r="G563"/>
  <c r="F563"/>
  <c r="E563"/>
  <c r="D563"/>
  <c r="H561"/>
  <c r="H559"/>
  <c r="H553"/>
  <c r="H552"/>
  <c r="G552"/>
  <c r="F552"/>
  <c r="E552"/>
  <c r="D552"/>
  <c r="H548"/>
  <c r="H546"/>
  <c r="H545"/>
  <c r="H544"/>
  <c r="G544"/>
  <c r="F544"/>
  <c r="E544"/>
  <c r="D544"/>
  <c r="H542"/>
  <c r="H539"/>
  <c r="H533"/>
  <c r="H532"/>
  <c r="G532"/>
  <c r="F532"/>
  <c r="E532"/>
  <c r="D532"/>
  <c r="H517"/>
  <c r="H511"/>
  <c r="H508"/>
  <c r="H507"/>
  <c r="G507"/>
  <c r="F507"/>
  <c r="E507"/>
  <c r="D507"/>
  <c r="H505"/>
  <c r="H501"/>
  <c r="G500"/>
  <c r="F500"/>
  <c r="E500"/>
  <c r="D500"/>
  <c r="H496"/>
  <c r="H494"/>
  <c r="H500"/>
  <c r="G493"/>
  <c r="F493"/>
  <c r="E493"/>
  <c r="D493"/>
  <c r="H491"/>
  <c r="H487"/>
  <c r="H493"/>
  <c r="G486"/>
  <c r="F486"/>
  <c r="E486"/>
  <c r="D486"/>
  <c r="H483"/>
  <c r="H478"/>
  <c r="H473"/>
  <c r="H486"/>
  <c r="H472"/>
  <c r="G472"/>
  <c r="F472"/>
  <c r="E472"/>
  <c r="D472"/>
  <c r="H469"/>
  <c r="H465"/>
  <c r="H464"/>
  <c r="G464"/>
  <c r="F464"/>
  <c r="E464"/>
  <c r="D464"/>
  <c r="H458"/>
  <c r="H455"/>
  <c r="H451"/>
  <c r="H450"/>
  <c r="G450"/>
  <c r="F450"/>
  <c r="E450"/>
  <c r="D450"/>
  <c r="H448"/>
  <c r="H443"/>
  <c r="H440"/>
  <c r="H439"/>
  <c r="G439"/>
  <c r="F439"/>
  <c r="E439"/>
  <c r="D439"/>
  <c r="H434"/>
  <c r="H430"/>
  <c r="H426"/>
  <c r="H425"/>
  <c r="G425"/>
  <c r="F425"/>
  <c r="E425"/>
  <c r="D425"/>
  <c r="H424"/>
  <c r="H422"/>
  <c r="H408"/>
  <c r="H407"/>
  <c r="G407"/>
  <c r="F407"/>
  <c r="E407"/>
  <c r="D407"/>
  <c r="H406"/>
  <c r="G405"/>
  <c r="F405"/>
  <c r="E405"/>
  <c r="D405"/>
  <c r="H403"/>
  <c r="H400"/>
  <c r="H398"/>
  <c r="H405"/>
  <c r="G397"/>
  <c r="F397"/>
  <c r="E397"/>
  <c r="D397"/>
  <c r="H390"/>
  <c r="H387"/>
  <c r="H397"/>
  <c r="G386"/>
  <c r="F386"/>
  <c r="E386"/>
  <c r="D386"/>
  <c r="H385"/>
  <c r="H383"/>
  <c r="H376"/>
  <c r="H386"/>
  <c r="H375"/>
  <c r="G375"/>
  <c r="F375"/>
  <c r="E375"/>
  <c r="D375"/>
  <c r="H371"/>
  <c r="G370"/>
  <c r="F370"/>
  <c r="E370"/>
  <c r="D370"/>
  <c r="H355"/>
  <c r="H347"/>
  <c r="H331"/>
  <c r="H370"/>
  <c r="G330"/>
  <c r="F330"/>
  <c r="E330"/>
  <c r="D330"/>
  <c r="H328"/>
  <c r="H324"/>
  <c r="H320"/>
  <c r="H330"/>
  <c r="G319"/>
  <c r="F319"/>
  <c r="E319"/>
  <c r="D319"/>
  <c r="H315"/>
  <c r="H312"/>
  <c r="H307"/>
  <c r="H319"/>
  <c r="G306"/>
  <c r="F306"/>
  <c r="E306"/>
  <c r="D306"/>
  <c r="H303"/>
  <c r="H301"/>
  <c r="H306"/>
  <c r="G300"/>
  <c r="F300"/>
  <c r="E300"/>
  <c r="D300"/>
  <c r="H290"/>
  <c r="H300"/>
  <c r="H289"/>
  <c r="G289"/>
  <c r="F289"/>
  <c r="E289"/>
  <c r="D289"/>
  <c r="H284"/>
  <c r="H283"/>
  <c r="H273"/>
  <c r="H272"/>
  <c r="G272"/>
  <c r="F272"/>
  <c r="E272"/>
  <c r="D272"/>
  <c r="H252"/>
  <c r="H249"/>
  <c r="G248"/>
  <c r="F248"/>
  <c r="E248"/>
  <c r="D248"/>
  <c r="H245"/>
  <c r="H240"/>
  <c r="H248"/>
  <c r="G239"/>
  <c r="F239"/>
  <c r="E239"/>
  <c r="D239"/>
  <c r="H233"/>
  <c r="H230"/>
  <c r="H239"/>
  <c r="G229"/>
  <c r="F229"/>
  <c r="E229"/>
  <c r="D229"/>
  <c r="H206"/>
  <c r="H196"/>
  <c r="H193"/>
  <c r="H229"/>
  <c r="H192"/>
  <c r="G192"/>
  <c r="F192"/>
  <c r="E192"/>
  <c r="D192"/>
  <c r="H190"/>
  <c r="H186"/>
  <c r="H185"/>
  <c r="G185"/>
  <c r="F185"/>
  <c r="E185"/>
  <c r="D185"/>
  <c r="H176"/>
  <c r="H173"/>
  <c r="G172"/>
  <c r="F172"/>
  <c r="E172"/>
  <c r="D172"/>
  <c r="H171"/>
  <c r="H170"/>
  <c r="H169"/>
  <c r="H172"/>
  <c r="G168"/>
  <c r="F168"/>
  <c r="E168"/>
  <c r="D168"/>
  <c r="H164"/>
  <c r="H168"/>
  <c r="G163"/>
  <c r="F163"/>
  <c r="E163"/>
  <c r="D163"/>
  <c r="H150"/>
  <c r="H114"/>
  <c r="H101"/>
  <c r="H163"/>
  <c r="G100"/>
  <c r="F100"/>
  <c r="E100"/>
  <c r="D100"/>
  <c r="H98"/>
  <c r="H96"/>
  <c r="H95"/>
  <c r="H100"/>
  <c r="G94"/>
  <c r="F94"/>
  <c r="E94"/>
  <c r="D94"/>
  <c r="H94"/>
  <c r="H61"/>
  <c r="G60"/>
  <c r="F60"/>
  <c r="E60"/>
  <c r="D60"/>
  <c r="H58"/>
  <c r="H57"/>
  <c r="H60"/>
  <c r="G56"/>
  <c r="F56"/>
  <c r="E56"/>
  <c r="D56"/>
  <c r="H51"/>
  <c r="H56"/>
  <c r="H45"/>
  <c r="G45"/>
  <c r="F45"/>
  <c r="E45"/>
  <c r="D45"/>
  <c r="H39"/>
  <c r="H37"/>
  <c r="G36"/>
  <c r="F36"/>
  <c r="E36"/>
  <c r="D36"/>
  <c r="H28"/>
  <c r="H24"/>
  <c r="H36"/>
  <c r="G23"/>
  <c r="F23"/>
  <c r="E23"/>
  <c r="D23"/>
  <c r="H21"/>
  <c r="H20"/>
  <c r="H23"/>
  <c r="H19"/>
  <c r="G19"/>
  <c r="F19"/>
  <c r="E19"/>
  <c r="D19"/>
  <c r="H16"/>
  <c r="G15"/>
  <c r="G843"/>
  <c r="F15"/>
  <c r="E15"/>
  <c r="E843"/>
  <c r="D15"/>
  <c r="D843"/>
  <c r="H8"/>
  <c r="H5"/>
  <c r="H15"/>
  <c r="F843"/>
  <c r="H843"/>
</calcChain>
</file>

<file path=xl/sharedStrings.xml><?xml version="1.0" encoding="utf-8"?>
<sst xmlns="http://schemas.openxmlformats.org/spreadsheetml/2006/main" count="995" uniqueCount="744">
  <si>
    <r>
      <t>102年度教育部國民及學前教育署補助</t>
    </r>
    <r>
      <rPr>
        <b/>
        <sz val="12"/>
        <color indexed="10"/>
        <rFont val="新細明體"/>
        <family val="1"/>
        <charset val="136"/>
      </rPr>
      <t>花蓮縣</t>
    </r>
    <r>
      <rPr>
        <b/>
        <sz val="12"/>
        <rFont val="新細明體"/>
        <family val="1"/>
        <charset val="136"/>
      </rPr>
      <t>改善公立幼兒園試辦國幼班教學環境設備經費核定表</t>
    </r>
    <phoneticPr fontId="4" type="noConversion"/>
  </si>
  <si>
    <r>
      <t>單位</t>
    </r>
    <r>
      <rPr>
        <sz val="10"/>
        <rFont val="Sylfaen"/>
        <family val="1"/>
      </rPr>
      <t>(</t>
    </r>
    <r>
      <rPr>
        <sz val="10"/>
        <rFont val="新細明體"/>
        <family val="1"/>
        <charset val="136"/>
      </rPr>
      <t>元</t>
    </r>
    <r>
      <rPr>
        <sz val="10"/>
        <rFont val="Sylfaen"/>
        <family val="1"/>
      </rPr>
      <t>)</t>
    </r>
    <phoneticPr fontId="4" type="noConversion"/>
  </si>
  <si>
    <r>
      <t xml:space="preserve"> </t>
    </r>
    <r>
      <rPr>
        <b/>
        <sz val="10"/>
        <rFont val="新細明體"/>
        <family val="1"/>
        <charset val="136"/>
      </rPr>
      <t>項次</t>
    </r>
    <r>
      <rPr>
        <b/>
        <sz val="10"/>
        <rFont val="Sylfaen"/>
        <family val="1"/>
      </rPr>
      <t xml:space="preserve"> </t>
    </r>
  </si>
  <si>
    <t>園所名稱</t>
    <phoneticPr fontId="4" type="noConversion"/>
  </si>
  <si>
    <t>改善項目</t>
    <phoneticPr fontId="4" type="noConversion"/>
  </si>
  <si>
    <t>申請
金額　</t>
    <phoneticPr fontId="4" type="noConversion"/>
  </si>
  <si>
    <t>初審建議金額</t>
    <phoneticPr fontId="4" type="noConversion"/>
  </si>
  <si>
    <t>國教署核定計畫金額</t>
    <phoneticPr fontId="4" type="noConversion"/>
  </si>
  <si>
    <t>備註　</t>
  </si>
  <si>
    <t>經常門</t>
    <phoneticPr fontId="4" type="noConversion"/>
  </si>
  <si>
    <t>資本門</t>
    <phoneticPr fontId="4" type="noConversion"/>
  </si>
  <si>
    <t>經資門小計</t>
    <phoneticPr fontId="4" type="noConversion"/>
  </si>
  <si>
    <t>鳳林國小附設幼兒園</t>
    <phoneticPr fontId="3" type="noConversion"/>
  </si>
  <si>
    <t>廁所扶手</t>
  </si>
  <si>
    <t>請補送最近一次建築物防火避難設施與設備安全檢查申報結果通知書(下次應申報日期101.07.01-101.12.31)</t>
    <phoneticPr fontId="3" type="noConversion"/>
  </si>
  <si>
    <t>木工收納櫃</t>
  </si>
  <si>
    <t>數位相機</t>
    <phoneticPr fontId="3" type="noConversion"/>
  </si>
  <si>
    <t>圖書一批</t>
    <phoneticPr fontId="4" type="noConversion"/>
  </si>
  <si>
    <t>天才巧智T形板</t>
  </si>
  <si>
    <t>不一樣的七巧板</t>
  </si>
  <si>
    <t>腦力開發急轉彎</t>
  </si>
  <si>
    <t>找找看記憶寶盒</t>
  </si>
  <si>
    <t>魔法釘板穿穿樂</t>
  </si>
  <si>
    <t>天才小釣手</t>
  </si>
  <si>
    <t>小計</t>
  </si>
  <si>
    <t>國福國小附設幼兒園</t>
    <phoneticPr fontId="3" type="noConversion"/>
  </si>
  <si>
    <t>福祿貝爾教具系列組</t>
    <phoneticPr fontId="4" type="noConversion"/>
  </si>
  <si>
    <t>建構智能操作教具</t>
    <phoneticPr fontId="4" type="noConversion"/>
  </si>
  <si>
    <t>多功能白板加棉被櫃、書包櫃</t>
    <phoneticPr fontId="4" type="noConversion"/>
  </si>
  <si>
    <t>小計</t>
    <phoneticPr fontId="4" type="noConversion"/>
  </si>
  <si>
    <t>長橋國小                                      附設幼兒園</t>
    <phoneticPr fontId="3" type="noConversion"/>
  </si>
  <si>
    <t>伸縮遮雨棚</t>
    <phoneticPr fontId="4" type="noConversion"/>
  </si>
  <si>
    <t>牆面防水防漏</t>
    <phoneticPr fontId="4" type="noConversion"/>
  </si>
  <si>
    <t>微波爐</t>
    <phoneticPr fontId="4" type="noConversion"/>
  </si>
  <si>
    <t>小計</t>
    <phoneticPr fontId="4" type="noConversion"/>
  </si>
  <si>
    <t>水源國小                         附設幼兒園</t>
    <phoneticPr fontId="3" type="noConversion"/>
  </si>
  <si>
    <t>書櫃</t>
  </si>
  <si>
    <t>依縣府初審意見僅補助2座</t>
    <phoneticPr fontId="4" type="noConversion"/>
  </si>
  <si>
    <t>教具櫃</t>
  </si>
  <si>
    <t>教具一批</t>
    <phoneticPr fontId="4" type="noConversion"/>
  </si>
  <si>
    <t>廁所修繕</t>
    <phoneticPr fontId="4" type="noConversion"/>
  </si>
  <si>
    <t>繪本一批</t>
    <phoneticPr fontId="4" type="noConversion"/>
  </si>
  <si>
    <t>依縣府初審意見不予補助</t>
    <phoneticPr fontId="3" type="noConversion"/>
  </si>
  <si>
    <t>麥克風</t>
  </si>
  <si>
    <t>CD音響</t>
  </si>
  <si>
    <t>雙人椅</t>
    <phoneticPr fontId="4" type="noConversion"/>
  </si>
  <si>
    <t>豪華育嬰台</t>
    <phoneticPr fontId="4" type="noConversion"/>
  </si>
  <si>
    <t>娃娃之家</t>
    <phoneticPr fontId="4" type="noConversion"/>
  </si>
  <si>
    <t>生活家廚房</t>
    <phoneticPr fontId="4" type="noConversion"/>
  </si>
  <si>
    <t>明禮國小                  附設幼兒園</t>
    <phoneticPr fontId="3" type="noConversion"/>
  </si>
  <si>
    <t>棉被櫃</t>
    <phoneticPr fontId="4" type="noConversion"/>
  </si>
  <si>
    <t>木質地板更新</t>
    <phoneticPr fontId="4" type="noConversion"/>
  </si>
  <si>
    <t>教具櫃</t>
    <phoneticPr fontId="4" type="noConversion"/>
  </si>
  <si>
    <t>CD音響</t>
    <phoneticPr fontId="4" type="noConversion"/>
  </si>
  <si>
    <t>依縣府初審意見僅補助1台</t>
    <phoneticPr fontId="3" type="noConversion"/>
  </si>
  <si>
    <t>書櫃(教師用)</t>
    <phoneticPr fontId="4" type="noConversion"/>
  </si>
  <si>
    <t>投影機</t>
    <phoneticPr fontId="4" type="noConversion"/>
  </si>
  <si>
    <t>電動螢幕</t>
    <phoneticPr fontId="4" type="noConversion"/>
  </si>
  <si>
    <t>收藏櫃</t>
    <phoneticPr fontId="4" type="noConversion"/>
  </si>
  <si>
    <t>水璉國小附設幼兒園</t>
    <phoneticPr fontId="3" type="noConversion"/>
  </si>
  <si>
    <t>遊戲沙坑</t>
    <phoneticPr fontId="4" type="noConversion"/>
  </si>
  <si>
    <t>電腦主機(含螢幕)</t>
    <phoneticPr fontId="4" type="noConversion"/>
  </si>
  <si>
    <t>不銹鋼安全護欄</t>
    <phoneticPr fontId="4" type="noConversion"/>
  </si>
  <si>
    <t>逃生標誌燈</t>
    <phoneticPr fontId="4" type="noConversion"/>
  </si>
  <si>
    <t>緊急照明燈</t>
    <phoneticPr fontId="4" type="noConversion"/>
  </si>
  <si>
    <t>省電燈具</t>
    <phoneticPr fontId="4" type="noConversion"/>
  </si>
  <si>
    <t>依縣府初審意見補助T5型省電燈具</t>
    <phoneticPr fontId="4" type="noConversion"/>
  </si>
  <si>
    <t>印表機</t>
    <phoneticPr fontId="4" type="noConversion"/>
  </si>
  <si>
    <t>除濕機</t>
    <phoneticPr fontId="4" type="noConversion"/>
  </si>
  <si>
    <t>精緻早餐組</t>
    <phoneticPr fontId="4" type="noConversion"/>
  </si>
  <si>
    <t>食物百匯</t>
  </si>
  <si>
    <t>大禹國小附設幼兒園</t>
    <phoneticPr fontId="3" type="noConversion"/>
  </si>
  <si>
    <t>防撞角</t>
    <phoneticPr fontId="4" type="noConversion"/>
  </si>
  <si>
    <t>不銹鋼圍籬</t>
    <phoneticPr fontId="4" type="noConversion"/>
  </si>
  <si>
    <t>廁所污水口改善</t>
    <phoneticPr fontId="4" type="noConversion"/>
  </si>
  <si>
    <t>東里國小附設幼兒園</t>
    <phoneticPr fontId="3" type="noConversion"/>
  </si>
  <si>
    <t>門首銜牌</t>
    <phoneticPr fontId="4" type="noConversion"/>
  </si>
  <si>
    <t>班級銜牌</t>
    <phoneticPr fontId="4" type="noConversion"/>
  </si>
  <si>
    <t>廚房紗門更新</t>
    <phoneticPr fontId="4" type="noConversion"/>
  </si>
  <si>
    <t>不銹鋼湯盤</t>
    <phoneticPr fontId="4" type="noConversion"/>
  </si>
  <si>
    <t>不銹鋼湯鍋</t>
    <phoneticPr fontId="4" type="noConversion"/>
  </si>
  <si>
    <t>不銹鋼湯杓</t>
    <phoneticPr fontId="4" type="noConversion"/>
  </si>
  <si>
    <t>不銹鋼夾子</t>
    <phoneticPr fontId="4" type="noConversion"/>
  </si>
  <si>
    <t>不銹鋼炒菜匙</t>
    <phoneticPr fontId="4" type="noConversion"/>
  </si>
  <si>
    <t>列表機</t>
    <phoneticPr fontId="4" type="noConversion"/>
  </si>
  <si>
    <t>長城積木</t>
    <phoneticPr fontId="4" type="noConversion"/>
  </si>
  <si>
    <t>百立智慧片</t>
    <phoneticPr fontId="4" type="noConversion"/>
  </si>
  <si>
    <t>臺灣印章</t>
    <phoneticPr fontId="4" type="noConversion"/>
  </si>
  <si>
    <t>教具櫃</t>
    <phoneticPr fontId="4" type="noConversion"/>
  </si>
  <si>
    <t>依縣府初審意見僅補助開放式教具櫃</t>
    <phoneticPr fontId="4" type="noConversion"/>
  </si>
  <si>
    <t>遊樂場增設遮陽網工程</t>
    <phoneticPr fontId="4" type="noConversion"/>
  </si>
  <si>
    <t>依縣府初審意見不予補助</t>
    <phoneticPr fontId="3" type="noConversion"/>
  </si>
  <si>
    <t>遮雨棚</t>
    <phoneticPr fontId="4" type="noConversion"/>
  </si>
  <si>
    <t>拉門</t>
    <phoneticPr fontId="4" type="noConversion"/>
  </si>
  <si>
    <t>勞工安全衛生管理費</t>
    <phoneticPr fontId="4" type="noConversion"/>
  </si>
  <si>
    <t>包商管理及利潤</t>
    <phoneticPr fontId="4" type="noConversion"/>
  </si>
  <si>
    <t>稅捐(5%)</t>
    <phoneticPr fontId="4" type="noConversion"/>
  </si>
  <si>
    <t>空污費</t>
    <phoneticPr fontId="4" type="noConversion"/>
  </si>
  <si>
    <t>工管費(3%)</t>
    <phoneticPr fontId="4" type="noConversion"/>
  </si>
  <si>
    <t>設計監造費(7.5%)</t>
    <phoneticPr fontId="4" type="noConversion"/>
  </si>
  <si>
    <t>烤箱</t>
    <phoneticPr fontId="4" type="noConversion"/>
  </si>
  <si>
    <t>跳跳馬</t>
    <phoneticPr fontId="4" type="noConversion"/>
  </si>
  <si>
    <t>驚濤駭浪平衡遊戲</t>
    <phoneticPr fontId="4" type="noConversion"/>
  </si>
  <si>
    <t>珠子疊疊樂</t>
    <phoneticPr fontId="4" type="noConversion"/>
  </si>
  <si>
    <t>竹仔毛毛蟲</t>
    <phoneticPr fontId="4" type="noConversion"/>
  </si>
  <si>
    <t>拼圖</t>
    <phoneticPr fontId="4" type="noConversion"/>
  </si>
  <si>
    <t>刺蝟木樁競賽</t>
    <phoneticPr fontId="4" type="noConversion"/>
  </si>
  <si>
    <t>形狀顏色配對組</t>
    <phoneticPr fontId="4" type="noConversion"/>
  </si>
  <si>
    <t>立架</t>
    <phoneticPr fontId="4" type="noConversion"/>
  </si>
  <si>
    <t>小王子學習系列</t>
    <phoneticPr fontId="4" type="noConversion"/>
  </si>
  <si>
    <t>數位相機</t>
    <phoneticPr fontId="4" type="noConversion"/>
  </si>
  <si>
    <t>宜昌國小附設幼兒園</t>
    <phoneticPr fontId="3" type="noConversion"/>
  </si>
  <si>
    <t>置物櫃</t>
    <phoneticPr fontId="4" type="noConversion"/>
  </si>
  <si>
    <t>依縣府初審意見僅補助2座</t>
    <phoneticPr fontId="4" type="noConversion"/>
  </si>
  <si>
    <t>銜牌</t>
    <phoneticPr fontId="4" type="noConversion"/>
  </si>
  <si>
    <t>壓克力告示牌</t>
    <phoneticPr fontId="4" type="noConversion"/>
  </si>
  <si>
    <t>透明帆布</t>
    <phoneticPr fontId="4" type="noConversion"/>
  </si>
  <si>
    <t>幼兒椅</t>
    <phoneticPr fontId="4" type="noConversion"/>
  </si>
  <si>
    <t>明義國小附設幼兒園</t>
    <phoneticPr fontId="3" type="noConversion"/>
  </si>
  <si>
    <t>不鏽鋼三層存放架</t>
    <phoneticPr fontId="4" type="noConversion"/>
  </si>
  <si>
    <t>四門冷凍冰櫃</t>
    <phoneticPr fontId="4" type="noConversion"/>
  </si>
  <si>
    <t>三門式蒸櫃</t>
    <phoneticPr fontId="4" type="noConversion"/>
  </si>
  <si>
    <t>不鏽鋼L型工作檯</t>
    <phoneticPr fontId="4" type="noConversion"/>
  </si>
  <si>
    <t>遠紅外線消毒櫃組</t>
    <phoneticPr fontId="4" type="noConversion"/>
  </si>
  <si>
    <t>不鏽鋼工作檯</t>
    <phoneticPr fontId="4" type="noConversion"/>
  </si>
  <si>
    <t>不鏽鋼油煙罩</t>
    <phoneticPr fontId="4" type="noConversion"/>
  </si>
  <si>
    <t>靜電油煙淨化器</t>
    <phoneticPr fontId="4" type="noConversion"/>
  </si>
  <si>
    <t>多翼式抽風機含鐵架及避震器</t>
    <phoneticPr fontId="4" type="noConversion"/>
  </si>
  <si>
    <t>雙頭切菜機</t>
    <phoneticPr fontId="4" type="noConversion"/>
  </si>
  <si>
    <t>不鏽鋼瓦斯桶護欄</t>
    <phoneticPr fontId="4" type="noConversion"/>
  </si>
  <si>
    <t>電動大門汰換工程</t>
    <phoneticPr fontId="4" type="noConversion"/>
  </si>
  <si>
    <t>室外瓦斯桶鋼瓶</t>
    <phoneticPr fontId="4" type="noConversion"/>
  </si>
  <si>
    <t>不鏽鋼工作臺</t>
    <phoneticPr fontId="4" type="noConversion"/>
  </si>
  <si>
    <t>50人份瓦斯煮飯鍋</t>
    <phoneticPr fontId="4" type="noConversion"/>
  </si>
  <si>
    <t>熟食分裝車</t>
    <phoneticPr fontId="4" type="noConversion"/>
  </si>
  <si>
    <t>不鏽鋼置米架</t>
    <phoneticPr fontId="4" type="noConversion"/>
  </si>
  <si>
    <t>大炒鍋</t>
    <phoneticPr fontId="4" type="noConversion"/>
  </si>
  <si>
    <t>自由龍頭</t>
    <phoneticPr fontId="4" type="noConversion"/>
  </si>
  <si>
    <t>身高湯鍋</t>
    <phoneticPr fontId="4" type="noConversion"/>
  </si>
  <si>
    <t>大湯勺</t>
    <phoneticPr fontId="4" type="noConversion"/>
  </si>
  <si>
    <t>塑膠籃</t>
    <phoneticPr fontId="4" type="noConversion"/>
  </si>
  <si>
    <t>白鐵四方盒</t>
    <phoneticPr fontId="4" type="noConversion"/>
  </si>
  <si>
    <t>湯鍋</t>
    <phoneticPr fontId="4" type="noConversion"/>
  </si>
  <si>
    <t>不沾飯杓</t>
    <phoneticPr fontId="4" type="noConversion"/>
  </si>
  <si>
    <t>班級打飯、裝湯用方杓</t>
    <phoneticPr fontId="4" type="noConversion"/>
  </si>
  <si>
    <t>菜夾</t>
    <phoneticPr fontId="4" type="noConversion"/>
  </si>
  <si>
    <t>點火槍</t>
    <phoneticPr fontId="4" type="noConversion"/>
  </si>
  <si>
    <t>磅秤</t>
    <phoneticPr fontId="4" type="noConversion"/>
  </si>
  <si>
    <t>不鏽鋼面盆</t>
    <phoneticPr fontId="4" type="noConversion"/>
  </si>
  <si>
    <t>漏盆</t>
    <phoneticPr fontId="4" type="noConversion"/>
  </si>
  <si>
    <t>漏盆(不鏽鋼)</t>
    <phoneticPr fontId="4" type="noConversion"/>
  </si>
  <si>
    <t>面盆(不鏽鋼)</t>
    <phoneticPr fontId="4" type="noConversion"/>
  </si>
  <si>
    <t>長柄水杓</t>
    <phoneticPr fontId="4" type="noConversion"/>
  </si>
  <si>
    <t>校杓-撈菜杓子</t>
    <phoneticPr fontId="4" type="noConversion"/>
  </si>
  <si>
    <t>單層油網-撈油渣用</t>
    <phoneticPr fontId="4" type="noConversion"/>
  </si>
  <si>
    <t>不鏽鋼漏杓木柄</t>
    <phoneticPr fontId="4" type="noConversion"/>
  </si>
  <si>
    <t>不鏽鋼鍋鏟(大)</t>
    <phoneticPr fontId="4" type="noConversion"/>
  </si>
  <si>
    <t>塑膠砧版</t>
    <phoneticPr fontId="4" type="noConversion"/>
  </si>
  <si>
    <t>菜刀</t>
    <phoneticPr fontId="4" type="noConversion"/>
  </si>
  <si>
    <t>水果刀</t>
    <phoneticPr fontId="4" type="noConversion"/>
  </si>
  <si>
    <t>打蛋器(木柄)</t>
    <phoneticPr fontId="4" type="noConversion"/>
  </si>
  <si>
    <t>不沾飯匙(A007)</t>
    <phoneticPr fontId="4" type="noConversion"/>
  </si>
  <si>
    <t>不鏽鋼調味罐</t>
    <phoneticPr fontId="4" type="noConversion"/>
  </si>
  <si>
    <t>萬能桶(含蓋)</t>
    <phoneticPr fontId="4" type="noConversion"/>
  </si>
  <si>
    <t>普利桶(四方橘色)</t>
    <phoneticPr fontId="4" type="noConversion"/>
  </si>
  <si>
    <t>四格籃</t>
    <phoneticPr fontId="4" type="noConversion"/>
  </si>
  <si>
    <t>日式魚裙(H型肩膀)</t>
    <phoneticPr fontId="4" type="noConversion"/>
  </si>
  <si>
    <t>圍裙</t>
    <phoneticPr fontId="4" type="noConversion"/>
  </si>
  <si>
    <t>廚工女網帽</t>
    <phoneticPr fontId="4" type="noConversion"/>
  </si>
  <si>
    <t>紙口罩</t>
    <phoneticPr fontId="4" type="noConversion"/>
  </si>
  <si>
    <t>塑膠手套</t>
    <phoneticPr fontId="4" type="noConversion"/>
  </si>
  <si>
    <t>雨鞋</t>
    <phoneticPr fontId="4" type="noConversion"/>
  </si>
  <si>
    <t>刮水器</t>
    <phoneticPr fontId="4" type="noConversion"/>
  </si>
  <si>
    <t>拖把(寬)</t>
    <phoneticPr fontId="4" type="noConversion"/>
  </si>
  <si>
    <t>塑膠拖把</t>
    <phoneticPr fontId="4" type="noConversion"/>
  </si>
  <si>
    <t>鐵畚斗</t>
    <phoneticPr fontId="4" type="noConversion"/>
  </si>
  <si>
    <t>水管</t>
    <phoneticPr fontId="4" type="noConversion"/>
  </si>
  <si>
    <t>塑膠水桶</t>
    <phoneticPr fontId="4" type="noConversion"/>
  </si>
  <si>
    <t>抹布</t>
    <phoneticPr fontId="4" type="noConversion"/>
  </si>
  <si>
    <t>化仁國小附設幼兒園</t>
    <phoneticPr fontId="3" type="noConversion"/>
  </si>
  <si>
    <t>廁所改善工程</t>
    <phoneticPr fontId="4" type="noConversion"/>
  </si>
  <si>
    <t>工程管理費</t>
    <phoneticPr fontId="4" type="noConversion"/>
  </si>
  <si>
    <t>設計監造費</t>
    <phoneticPr fontId="4" type="noConversion"/>
  </si>
  <si>
    <t>康樂國小附設幼兒園</t>
    <phoneticPr fontId="3" type="noConversion"/>
  </si>
  <si>
    <t>廁所修繕工程</t>
    <phoneticPr fontId="4" type="noConversion"/>
  </si>
  <si>
    <t>抽風機</t>
    <phoneticPr fontId="4" type="noConversion"/>
  </si>
  <si>
    <t>防盜窗裝設</t>
    <phoneticPr fontId="4" type="noConversion"/>
  </si>
  <si>
    <t>東竹國小附設幼兒園</t>
    <phoneticPr fontId="3" type="noConversion"/>
  </si>
  <si>
    <t>遊樂器材設置</t>
    <phoneticPr fontId="4" type="noConversion"/>
  </si>
  <si>
    <t>依縣府初審意見僅補助修繕及安全地墊不足</t>
    <phoneticPr fontId="4" type="noConversion"/>
  </si>
  <si>
    <t>鐵捲門安全開關</t>
    <phoneticPr fontId="4" type="noConversion"/>
  </si>
  <si>
    <t>筆記型電腦</t>
    <phoneticPr fontId="4" type="noConversion"/>
  </si>
  <si>
    <t>監視系統設備</t>
    <phoneticPr fontId="4" type="noConversion"/>
  </si>
  <si>
    <t>實物投影機</t>
    <phoneticPr fontId="4" type="noConversion"/>
  </si>
  <si>
    <t>品質管制作業費</t>
    <phoneticPr fontId="4" type="noConversion"/>
  </si>
  <si>
    <t>三民國小附設幼兒園</t>
    <phoneticPr fontId="3" type="noConversion"/>
  </si>
  <si>
    <t>翹翹板設置(含地墊)</t>
    <phoneticPr fontId="4" type="noConversion"/>
  </si>
  <si>
    <t>電熱水器</t>
    <phoneticPr fontId="4" type="noConversion"/>
  </si>
  <si>
    <t>洗手台</t>
    <phoneticPr fontId="4" type="noConversion"/>
  </si>
  <si>
    <t>伸縮式雨棚</t>
    <phoneticPr fontId="4" type="noConversion"/>
  </si>
  <si>
    <t>依縣府初審意見僅補助3組</t>
    <phoneticPr fontId="4" type="noConversion"/>
  </si>
  <si>
    <t>防水處理</t>
    <phoneticPr fontId="4" type="noConversion"/>
  </si>
  <si>
    <t>瓦斯箱</t>
    <phoneticPr fontId="4" type="noConversion"/>
  </si>
  <si>
    <t>和平國小                                附設幼兒園</t>
    <phoneticPr fontId="3" type="noConversion"/>
  </si>
  <si>
    <t>冷氣</t>
    <phoneticPr fontId="4" type="noConversion"/>
  </si>
  <si>
    <t>依縣府初審意見僅補助1台</t>
    <phoneticPr fontId="4" type="noConversion"/>
  </si>
  <si>
    <t>教室紗窗紗網鋁框更新</t>
    <phoneticPr fontId="4" type="noConversion"/>
  </si>
  <si>
    <t>依縣府初審意見僅補助紗網更新</t>
    <phoneticPr fontId="4" type="noConversion"/>
  </si>
  <si>
    <t>飲水機</t>
    <phoneticPr fontId="4" type="noConversion"/>
  </si>
  <si>
    <t>廚房鋁門更新白鐵網(含框)</t>
    <phoneticPr fontId="4" type="noConversion"/>
  </si>
  <si>
    <t>廁所馬桶隔間板</t>
    <phoneticPr fontId="4" type="noConversion"/>
  </si>
  <si>
    <t>廁所壁扇</t>
    <phoneticPr fontId="4" type="noConversion"/>
  </si>
  <si>
    <t>園所標示牌</t>
    <phoneticPr fontId="4" type="noConversion"/>
  </si>
  <si>
    <t>依縣府初審意見僅補助壓克力材質</t>
    <phoneticPr fontId="4" type="noConversion"/>
  </si>
  <si>
    <t>鞋櫃</t>
    <phoneticPr fontId="4" type="noConversion"/>
  </si>
  <si>
    <t>過濾細沙祖</t>
    <phoneticPr fontId="4" type="noConversion"/>
  </si>
  <si>
    <t>趣味工作檯</t>
    <phoneticPr fontId="4" type="noConversion"/>
  </si>
  <si>
    <t>釘釘看</t>
    <phoneticPr fontId="4" type="noConversion"/>
  </si>
  <si>
    <t>創意軟質方塊豐富組</t>
    <phoneticPr fontId="4" type="noConversion"/>
  </si>
  <si>
    <t>超級形狀創意盒</t>
    <phoneticPr fontId="4" type="noConversion"/>
  </si>
  <si>
    <t>廚房輕鋼架工程</t>
    <phoneticPr fontId="4" type="noConversion"/>
  </si>
  <si>
    <t>逆滲透濾心</t>
    <phoneticPr fontId="4" type="noConversion"/>
  </si>
  <si>
    <t>氣窗漏水改善</t>
    <phoneticPr fontId="4" type="noConversion"/>
  </si>
  <si>
    <t>走廊漏水改善</t>
    <phoneticPr fontId="4" type="noConversion"/>
  </si>
  <si>
    <t>走廊吸頂燈更新</t>
    <phoneticPr fontId="4" type="noConversion"/>
  </si>
  <si>
    <t>佈告欄</t>
    <phoneticPr fontId="4" type="noConversion"/>
  </si>
  <si>
    <t>幼兒剪刀</t>
    <phoneticPr fontId="4" type="noConversion"/>
  </si>
  <si>
    <t>螺絲配對</t>
    <phoneticPr fontId="4" type="noConversion"/>
  </si>
  <si>
    <t>軟性多變綜合組</t>
    <phoneticPr fontId="4" type="noConversion"/>
  </si>
  <si>
    <t>齒輪智慧鐘</t>
    <phoneticPr fontId="4" type="noConversion"/>
  </si>
  <si>
    <t>大印台</t>
    <phoneticPr fontId="4" type="noConversion"/>
  </si>
  <si>
    <t>數字穿線版</t>
    <phoneticPr fontId="4" type="noConversion"/>
  </si>
  <si>
    <t>新磁鐵迷宮</t>
    <phoneticPr fontId="4" type="noConversion"/>
  </si>
  <si>
    <t>小彩豆</t>
    <phoneticPr fontId="4" type="noConversion"/>
  </si>
  <si>
    <t>安全彩色黏土</t>
    <phoneticPr fontId="4" type="noConversion"/>
  </si>
  <si>
    <t>黏土模型綜合組</t>
    <phoneticPr fontId="4" type="noConversion"/>
  </si>
  <si>
    <t>壽豐國小附設幼兒園</t>
    <phoneticPr fontId="3" type="noConversion"/>
  </si>
  <si>
    <t>洗手台改善</t>
  </si>
  <si>
    <t>投影機</t>
    <phoneticPr fontId="4" type="noConversion"/>
  </si>
  <si>
    <t>電腦主機(含螢幕)</t>
    <phoneticPr fontId="4" type="noConversion"/>
  </si>
  <si>
    <t>依縣府初審意見僅補助1組</t>
    <phoneticPr fontId="4" type="noConversion"/>
  </si>
  <si>
    <t>化粧明鏡</t>
    <phoneticPr fontId="4" type="noConversion"/>
  </si>
  <si>
    <t>多功能教具櫃</t>
  </si>
  <si>
    <t>鋁製牆面</t>
    <phoneticPr fontId="4" type="noConversion"/>
  </si>
  <si>
    <t>喇叭</t>
    <phoneticPr fontId="4" type="noConversion"/>
  </si>
  <si>
    <t>腳踏式出水控制器</t>
    <phoneticPr fontId="4" type="noConversion"/>
  </si>
  <si>
    <t>小便斗腳踏式出水控制器</t>
    <phoneticPr fontId="4" type="noConversion"/>
  </si>
  <si>
    <t>太巴塱國小附設幼兒園</t>
    <phoneticPr fontId="3" type="noConversion"/>
  </si>
  <si>
    <t>吊櫥</t>
    <phoneticPr fontId="4" type="noConversion"/>
  </si>
  <si>
    <t>流理台</t>
    <phoneticPr fontId="4" type="noConversion"/>
  </si>
  <si>
    <t>烘碗機</t>
    <phoneticPr fontId="4" type="noConversion"/>
  </si>
  <si>
    <t>爐台</t>
    <phoneticPr fontId="4" type="noConversion"/>
  </si>
  <si>
    <t>鞋櫃</t>
  </si>
  <si>
    <t>工作檯</t>
    <phoneticPr fontId="4" type="noConversion"/>
  </si>
  <si>
    <t>伸縮式雨遮</t>
    <phoneticPr fontId="4" type="noConversion"/>
  </si>
  <si>
    <t>新城國小附設幼兒園</t>
    <phoneticPr fontId="3" type="noConversion"/>
  </si>
  <si>
    <t>鋁製紗門設置</t>
    <phoneticPr fontId="4" type="noConversion"/>
  </si>
  <si>
    <t>防焰窗簾</t>
    <phoneticPr fontId="4" type="noConversion"/>
  </si>
  <si>
    <t>衣飾框</t>
    <phoneticPr fontId="4" type="noConversion"/>
  </si>
  <si>
    <t>蔬菜組</t>
    <phoneticPr fontId="4" type="noConversion"/>
  </si>
  <si>
    <t>水果組</t>
    <phoneticPr fontId="4" type="noConversion"/>
  </si>
  <si>
    <t>線與環的排列組合</t>
    <phoneticPr fontId="4" type="noConversion"/>
  </si>
  <si>
    <t>配對組</t>
    <phoneticPr fontId="4" type="noConversion"/>
  </si>
  <si>
    <t>動物骨骼拼圖</t>
    <phoneticPr fontId="4" type="noConversion"/>
  </si>
  <si>
    <t>摺紙工用架</t>
    <phoneticPr fontId="4" type="noConversion"/>
  </si>
  <si>
    <t>長城積木</t>
  </si>
  <si>
    <t>教室輕鋼架工程</t>
  </si>
  <si>
    <t>液晶電視</t>
    <phoneticPr fontId="4" type="noConversion"/>
  </si>
  <si>
    <t>敲釘組</t>
    <phoneticPr fontId="4" type="noConversion"/>
  </si>
  <si>
    <t>磁性建築遊戲</t>
    <phoneticPr fontId="4" type="noConversion"/>
  </si>
  <si>
    <t>拼圖組</t>
    <phoneticPr fontId="4" type="noConversion"/>
  </si>
  <si>
    <t>鞋櫃(10人)</t>
    <phoneticPr fontId="4" type="noConversion"/>
  </si>
  <si>
    <t>打洞器</t>
    <phoneticPr fontId="4" type="noConversion"/>
  </si>
  <si>
    <t>農場組</t>
    <phoneticPr fontId="4" type="noConversion"/>
  </si>
  <si>
    <t>動物組</t>
    <phoneticPr fontId="4" type="noConversion"/>
  </si>
  <si>
    <t>敲打台</t>
    <phoneticPr fontId="4" type="noConversion"/>
  </si>
  <si>
    <t>磁性百變書包組</t>
    <phoneticPr fontId="4" type="noConversion"/>
  </si>
  <si>
    <t>彈性剪刀</t>
    <phoneticPr fontId="4" type="noConversion"/>
  </si>
  <si>
    <t>三棧國小附設幼兒園</t>
    <phoneticPr fontId="3" type="noConversion"/>
  </si>
  <si>
    <t>熱水器</t>
    <phoneticPr fontId="4" type="noConversion"/>
  </si>
  <si>
    <t>廁所門修改</t>
    <phoneticPr fontId="4" type="noConversion"/>
  </si>
  <si>
    <t>水龍頭</t>
    <phoneticPr fontId="4" type="noConversion"/>
  </si>
  <si>
    <t>T5燈具</t>
    <phoneticPr fontId="4" type="noConversion"/>
  </si>
  <si>
    <t>黑板燈</t>
    <phoneticPr fontId="4" type="noConversion"/>
  </si>
  <si>
    <t>收納盒</t>
    <phoneticPr fontId="4" type="noConversion"/>
  </si>
  <si>
    <t>歡樂大積木</t>
    <phoneticPr fontId="4" type="noConversion"/>
  </si>
  <si>
    <t>曬衣架</t>
    <phoneticPr fontId="4" type="noConversion"/>
  </si>
  <si>
    <t>收音機及耳機</t>
    <phoneticPr fontId="4" type="noConversion"/>
  </si>
  <si>
    <t>活動雨遮</t>
    <phoneticPr fontId="4" type="noConversion"/>
  </si>
  <si>
    <t>電子琴</t>
    <phoneticPr fontId="4" type="noConversion"/>
  </si>
  <si>
    <t>消毒櫃</t>
    <phoneticPr fontId="4" type="noConversion"/>
  </si>
  <si>
    <t>閱讀桌椅組</t>
    <phoneticPr fontId="4" type="noConversion"/>
  </si>
  <si>
    <t>工作置物櫃</t>
    <phoneticPr fontId="4" type="noConversion"/>
  </si>
  <si>
    <t>外接式硬碟</t>
    <phoneticPr fontId="4" type="noConversion"/>
  </si>
  <si>
    <t>樂合國小附設幼兒園</t>
    <phoneticPr fontId="3" type="noConversion"/>
  </si>
  <si>
    <t>走廊地面改善</t>
    <phoneticPr fontId="4" type="noConversion"/>
  </si>
  <si>
    <t>架設輕鋼架風扇</t>
    <phoneticPr fontId="4" type="noConversion"/>
  </si>
  <si>
    <t>依縣府初審意見僅補助8座</t>
    <phoneticPr fontId="4" type="noConversion"/>
  </si>
  <si>
    <t>稅捐</t>
    <phoneticPr fontId="4" type="noConversion"/>
  </si>
  <si>
    <t>瑞美國小附設幼兒園</t>
    <phoneticPr fontId="3" type="noConversion"/>
  </si>
  <si>
    <t>棉被櫃</t>
    <phoneticPr fontId="4" type="noConversion"/>
  </si>
  <si>
    <t>電腦</t>
    <phoneticPr fontId="4" type="noConversion"/>
  </si>
  <si>
    <t>餐具櫃</t>
    <phoneticPr fontId="4" type="noConversion"/>
  </si>
  <si>
    <t>搖搖樂維修</t>
    <phoneticPr fontId="4" type="noConversion"/>
  </si>
  <si>
    <t>鐵鍊吊橋維修</t>
    <phoneticPr fontId="4" type="noConversion"/>
  </si>
  <si>
    <t>北埔國小附設幼兒園</t>
    <phoneticPr fontId="3" type="noConversion"/>
  </si>
  <si>
    <t>幼兒桌</t>
    <phoneticPr fontId="4" type="noConversion"/>
  </si>
  <si>
    <t>手提CD音響</t>
    <phoneticPr fontId="4" type="noConversion"/>
  </si>
  <si>
    <t>投影連接電腦分享器</t>
    <phoneticPr fontId="4" type="noConversion"/>
  </si>
  <si>
    <t>多功能傳真印表機</t>
    <phoneticPr fontId="4" type="noConversion"/>
  </si>
  <si>
    <t>單槍投影機</t>
    <phoneticPr fontId="4" type="noConversion"/>
  </si>
  <si>
    <t>依縣府初審意見僅補助1座</t>
    <phoneticPr fontId="4" type="noConversion"/>
  </si>
  <si>
    <t>工作櫃</t>
    <phoneticPr fontId="4" type="noConversion"/>
  </si>
  <si>
    <t>印表機</t>
    <phoneticPr fontId="4" type="noConversion"/>
  </si>
  <si>
    <t>護貝機</t>
    <phoneticPr fontId="4" type="noConversion"/>
  </si>
  <si>
    <t>廚房地板鋪設地磚</t>
    <phoneticPr fontId="4" type="noConversion"/>
  </si>
  <si>
    <t>益智教具</t>
    <phoneticPr fontId="4" type="noConversion"/>
  </si>
  <si>
    <t>見晴國小附設幼兒園</t>
    <phoneticPr fontId="3" type="noConversion"/>
  </si>
  <si>
    <t>冰箱</t>
    <phoneticPr fontId="4" type="noConversion"/>
  </si>
  <si>
    <t>T5輕鋼架燈具</t>
    <phoneticPr fontId="4" type="noConversion"/>
  </si>
  <si>
    <t>水電(含排水及水龍頭安裝)</t>
    <phoneticPr fontId="4" type="noConversion"/>
  </si>
  <si>
    <t>幼教桌</t>
    <phoneticPr fontId="4" type="noConversion"/>
  </si>
  <si>
    <t>圓桌</t>
    <phoneticPr fontId="4" type="noConversion"/>
  </si>
  <si>
    <t>滅火器</t>
    <phoneticPr fontId="4" type="noConversion"/>
  </si>
  <si>
    <t>地板床</t>
    <phoneticPr fontId="4" type="noConversion"/>
  </si>
  <si>
    <t>玉里國小附設幼兒園</t>
    <phoneticPr fontId="3" type="noConversion"/>
  </si>
  <si>
    <t>數位錄機主機</t>
    <phoneticPr fontId="4" type="noConversion"/>
  </si>
  <si>
    <t>數位錄影主機用硬碟</t>
    <phoneticPr fontId="4" type="noConversion"/>
  </si>
  <si>
    <t>監控螢幕</t>
    <phoneticPr fontId="4" type="noConversion"/>
  </si>
  <si>
    <t>紅外線攝影機</t>
    <phoneticPr fontId="4" type="noConversion"/>
  </si>
  <si>
    <t>安裝及線材</t>
    <phoneticPr fontId="4" type="noConversion"/>
  </si>
  <si>
    <t>防火遮光窗帘</t>
    <phoneticPr fontId="4" type="noConversion"/>
  </si>
  <si>
    <t>電纜線</t>
    <phoneticPr fontId="4" type="noConversion"/>
  </si>
  <si>
    <t>依縣府初審意見僅補助桌上型電腦</t>
    <phoneticPr fontId="4" type="noConversion"/>
  </si>
  <si>
    <t>小便斗更新</t>
    <phoneticPr fontId="4" type="noConversion"/>
  </si>
  <si>
    <t>書包置物櫃</t>
    <phoneticPr fontId="4" type="noConversion"/>
  </si>
  <si>
    <t>雙開紗門</t>
    <phoneticPr fontId="4" type="noConversion"/>
  </si>
  <si>
    <t>餐廳紗窗</t>
    <phoneticPr fontId="4" type="noConversion"/>
  </si>
  <si>
    <t>辦公室紗窗及紗門</t>
    <phoneticPr fontId="4" type="noConversion"/>
  </si>
  <si>
    <t>廁所鋁門</t>
    <phoneticPr fontId="4" type="noConversion"/>
  </si>
  <si>
    <t>無熔絲開關</t>
    <phoneticPr fontId="4" type="noConversion"/>
  </si>
  <si>
    <t>電熱水器（含安裝）</t>
    <phoneticPr fontId="4" type="noConversion"/>
  </si>
  <si>
    <t>崁入式燈具（含安裝）</t>
    <phoneticPr fontId="4" type="noConversion"/>
  </si>
  <si>
    <t>聲音樂園</t>
    <phoneticPr fontId="4" type="noConversion"/>
  </si>
  <si>
    <t>時時樂廚房</t>
    <phoneticPr fontId="4" type="noConversion"/>
  </si>
  <si>
    <t>數位廣播主機</t>
    <phoneticPr fontId="4" type="noConversion"/>
  </si>
  <si>
    <t>無線麥克風主機</t>
    <phoneticPr fontId="4" type="noConversion"/>
  </si>
  <si>
    <t>室外喇叭組</t>
    <phoneticPr fontId="4" type="noConversion"/>
  </si>
  <si>
    <t>壁掛式喇叭</t>
    <phoneticPr fontId="4" type="noConversion"/>
  </si>
  <si>
    <t>天龍架</t>
    <phoneticPr fontId="4" type="noConversion"/>
  </si>
  <si>
    <t>小遮陽布</t>
    <phoneticPr fontId="4" type="noConversion"/>
  </si>
  <si>
    <t>馬達</t>
    <phoneticPr fontId="4" type="noConversion"/>
  </si>
  <si>
    <t>不銹鋼扶手</t>
    <phoneticPr fontId="4" type="noConversion"/>
  </si>
  <si>
    <t>不銹鋼門欄</t>
    <phoneticPr fontId="4" type="noConversion"/>
  </si>
  <si>
    <t>安全地墊鋪設</t>
    <phoneticPr fontId="4" type="noConversion"/>
  </si>
  <si>
    <t>舊遊具運棄</t>
    <phoneticPr fontId="4" type="noConversion"/>
  </si>
  <si>
    <t>鑄強國小                            附設幼兒園</t>
    <phoneticPr fontId="3" type="noConversion"/>
  </si>
  <si>
    <t>新設電錶</t>
    <phoneticPr fontId="4" type="noConversion"/>
  </si>
  <si>
    <t>既有線路查整新設及重配</t>
    <phoneticPr fontId="4" type="noConversion"/>
  </si>
  <si>
    <t>電腦(含螢幕)</t>
    <phoneticPr fontId="4" type="noConversion"/>
  </si>
  <si>
    <t>大進國小附設幼兒園</t>
    <phoneticPr fontId="3" type="noConversion"/>
  </si>
  <si>
    <t>廚房設備改善工程</t>
    <phoneticPr fontId="4" type="noConversion"/>
  </si>
  <si>
    <t>走廊漏水改善工程</t>
    <phoneticPr fontId="4" type="noConversion"/>
  </si>
  <si>
    <t>安全地墊更新</t>
    <phoneticPr fontId="4" type="noConversion"/>
  </si>
  <si>
    <t>依縣府初審意見厚度需達4.5CM</t>
    <phoneticPr fontId="4" type="noConversion"/>
  </si>
  <si>
    <t>翹翹板設置</t>
    <phoneticPr fontId="4" type="noConversion"/>
  </si>
  <si>
    <t>電腦主機</t>
    <phoneticPr fontId="4" type="noConversion"/>
  </si>
  <si>
    <t>依縣府初審意見補助A型櫃</t>
    <phoneticPr fontId="3" type="noConversion"/>
  </si>
  <si>
    <t>書櫃</t>
    <phoneticPr fontId="4" type="noConversion"/>
  </si>
  <si>
    <t>搖搖馬設置</t>
    <phoneticPr fontId="4" type="noConversion"/>
  </si>
  <si>
    <t>松浦國小附設幼兒園</t>
    <phoneticPr fontId="3" type="noConversion"/>
  </si>
  <si>
    <t>遮陽網設置</t>
    <phoneticPr fontId="4" type="noConversion"/>
  </si>
  <si>
    <t>數位鋼琴</t>
    <phoneticPr fontId="4" type="noConversion"/>
  </si>
  <si>
    <t>設置排水溝(含細目格柵板)</t>
    <phoneticPr fontId="4" type="noConversion"/>
  </si>
  <si>
    <t>新設輕鋼架</t>
    <phoneticPr fontId="4" type="noConversion"/>
  </si>
  <si>
    <t>燈具</t>
    <phoneticPr fontId="4" type="noConversion"/>
  </si>
  <si>
    <t>新設輕鋼架風扇</t>
    <phoneticPr fontId="4" type="noConversion"/>
  </si>
  <si>
    <t>紗窗更新</t>
    <phoneticPr fontId="4" type="noConversion"/>
  </si>
  <si>
    <t>紗門(含門弓器)</t>
    <phoneticPr fontId="4" type="noConversion"/>
  </si>
  <si>
    <t>不銹鋼圍籬含門組</t>
    <phoneticPr fontId="4" type="noConversion"/>
  </si>
  <si>
    <t>稻香國小附設幼兒園</t>
    <phoneticPr fontId="3" type="noConversion"/>
  </si>
  <si>
    <t>教室及餐廳地板鋪設工程</t>
    <phoneticPr fontId="4" type="noConversion"/>
  </si>
  <si>
    <t>依縣府初審意見補助地板單價1800元；石英磚單價1200元</t>
    <phoneticPr fontId="4" type="noConversion"/>
  </si>
  <si>
    <t>果汁機</t>
    <phoneticPr fontId="4" type="noConversion"/>
  </si>
  <si>
    <t>室內裝修簽證費</t>
    <phoneticPr fontId="4" type="noConversion"/>
  </si>
  <si>
    <t>穿鞋椅</t>
    <phoneticPr fontId="4" type="noConversion"/>
  </si>
  <si>
    <t>富世國小附設幼兒園</t>
    <phoneticPr fontId="3" type="noConversion"/>
  </si>
  <si>
    <t>北濱國小附設幼兒園</t>
    <phoneticPr fontId="3" type="noConversion"/>
  </si>
  <si>
    <t>電錶箱</t>
    <phoneticPr fontId="4" type="noConversion"/>
  </si>
  <si>
    <t>電錶</t>
    <phoneticPr fontId="4" type="noConversion"/>
  </si>
  <si>
    <t>電源開關箱</t>
    <phoneticPr fontId="4" type="noConversion"/>
  </si>
  <si>
    <t>NPB</t>
    <phoneticPr fontId="4" type="noConversion"/>
  </si>
  <si>
    <t>PVC電纜線</t>
    <phoneticPr fontId="4" type="noConversion"/>
  </si>
  <si>
    <t>工業用通風機</t>
    <phoneticPr fontId="4" type="noConversion"/>
  </si>
  <si>
    <t>通風機鋁製百葉扇</t>
    <phoneticPr fontId="4" type="noConversion"/>
  </si>
  <si>
    <t>接地型插座</t>
    <phoneticPr fontId="4" type="noConversion"/>
  </si>
  <si>
    <t>另料五金</t>
    <phoneticPr fontId="4" type="noConversion"/>
  </si>
  <si>
    <t>遊樂器材油漆</t>
    <phoneticPr fontId="4" type="noConversion"/>
  </si>
  <si>
    <t>鞦韆軸承更新</t>
    <phoneticPr fontId="4" type="noConversion"/>
  </si>
  <si>
    <t>翹翹板木頭更新</t>
    <phoneticPr fontId="4" type="noConversion"/>
  </si>
  <si>
    <t>翹翹板輪胎更換</t>
    <phoneticPr fontId="4" type="noConversion"/>
  </si>
  <si>
    <t>遊樂區砂石填補</t>
    <phoneticPr fontId="4" type="noConversion"/>
  </si>
  <si>
    <t>富源國小附設幼兒園</t>
    <phoneticPr fontId="3" type="noConversion"/>
  </si>
  <si>
    <t>窗廉</t>
    <phoneticPr fontId="4" type="noConversion"/>
  </si>
  <si>
    <t>外牆清理噴漆</t>
    <phoneticPr fontId="4" type="noConversion"/>
  </si>
  <si>
    <t>依縣府初審意見僅補助漢聲</t>
    <phoneticPr fontId="3" type="noConversion"/>
  </si>
  <si>
    <t>資訊設備</t>
    <phoneticPr fontId="4" type="noConversion"/>
  </si>
  <si>
    <t>布偶台</t>
    <phoneticPr fontId="4" type="noConversion"/>
  </si>
  <si>
    <t>A型教具櫃</t>
    <phoneticPr fontId="4" type="noConversion"/>
  </si>
  <si>
    <t>樂器一批</t>
    <phoneticPr fontId="4" type="noConversion"/>
  </si>
  <si>
    <t>室內輕鋼架</t>
    <phoneticPr fontId="4" type="noConversion"/>
  </si>
  <si>
    <t>室內燈架</t>
    <phoneticPr fontId="4" type="noConversion"/>
  </si>
  <si>
    <t>遮雨棚(固定式)</t>
    <phoneticPr fontId="4" type="noConversion"/>
  </si>
  <si>
    <t>蒙氏教育一批</t>
    <phoneticPr fontId="4" type="noConversion"/>
  </si>
  <si>
    <t>擴音機</t>
    <phoneticPr fontId="4" type="noConversion"/>
  </si>
  <si>
    <t>銅門國小附設幼兒園</t>
    <phoneticPr fontId="3" type="noConversion"/>
  </si>
  <si>
    <t>廁所油漆</t>
    <phoneticPr fontId="4" type="noConversion"/>
  </si>
  <si>
    <t>遊樂器材弧形攀爬梯</t>
    <phoneticPr fontId="4" type="noConversion"/>
  </si>
  <si>
    <t>廚房不鏽鋼洗菜台</t>
    <phoneticPr fontId="4" type="noConversion"/>
  </si>
  <si>
    <t>遊樂器材維修更新</t>
    <phoneticPr fontId="4" type="noConversion"/>
  </si>
  <si>
    <t>冷氣維修</t>
    <phoneticPr fontId="4" type="noConversion"/>
  </si>
  <si>
    <t>馬桶維修</t>
    <phoneticPr fontId="4" type="noConversion"/>
  </si>
  <si>
    <t>棉被櫃一批</t>
    <phoneticPr fontId="4" type="noConversion"/>
  </si>
  <si>
    <t>教具櫃一批</t>
    <phoneticPr fontId="4" type="noConversion"/>
  </si>
  <si>
    <t>教師電腦桌</t>
    <phoneticPr fontId="4" type="noConversion"/>
  </si>
  <si>
    <t>豐山國小附設幼兒園</t>
    <phoneticPr fontId="3" type="noConversion"/>
  </si>
  <si>
    <t>鏡子</t>
    <phoneticPr fontId="4" type="noConversion"/>
  </si>
  <si>
    <t>數字跳袋</t>
    <phoneticPr fontId="4" type="noConversion"/>
  </si>
  <si>
    <t>廚房磁磚鋪貼</t>
    <phoneticPr fontId="4" type="noConversion"/>
  </si>
  <si>
    <t>頂樓防水隔熱漆</t>
    <phoneticPr fontId="4" type="noConversion"/>
  </si>
  <si>
    <t>空氣濾淨機</t>
    <phoneticPr fontId="4" type="noConversion"/>
  </si>
  <si>
    <t>移動式雙面白板</t>
    <phoneticPr fontId="4" type="noConversion"/>
  </si>
  <si>
    <t>圖書繪本一批</t>
    <phoneticPr fontId="4" type="noConversion"/>
  </si>
  <si>
    <t>大型海綿積木</t>
    <phoneticPr fontId="4" type="noConversion"/>
  </si>
  <si>
    <t>幼兒園招牌</t>
    <phoneticPr fontId="4" type="noConversion"/>
  </si>
  <si>
    <t>北昌國小附設幼兒園</t>
    <phoneticPr fontId="3" type="noConversion"/>
  </si>
  <si>
    <t>教室木質地板</t>
    <phoneticPr fontId="4" type="noConversion"/>
  </si>
  <si>
    <t>依縣府初審意見單價改1800元</t>
    <phoneticPr fontId="3" type="noConversion"/>
  </si>
  <si>
    <t>排油煙機馬達</t>
  </si>
  <si>
    <t>電腦主機含顯示器</t>
    <phoneticPr fontId="4" type="noConversion"/>
  </si>
  <si>
    <t>置物矮櫃</t>
    <phoneticPr fontId="4" type="noConversion"/>
  </si>
  <si>
    <t>白板</t>
    <phoneticPr fontId="4" type="noConversion"/>
  </si>
  <si>
    <t>廚房兩用排風扇</t>
    <phoneticPr fontId="4" type="noConversion"/>
  </si>
  <si>
    <t>瑞穗國小附設幼兒園</t>
    <phoneticPr fontId="3" type="noConversion"/>
  </si>
  <si>
    <t>廁所洗手台興建工程</t>
    <phoneticPr fontId="4" type="noConversion"/>
  </si>
  <si>
    <t>班級油漆粉刷</t>
    <phoneticPr fontId="4" type="noConversion"/>
  </si>
  <si>
    <t>投影機(含施工)</t>
    <phoneticPr fontId="4" type="noConversion"/>
  </si>
  <si>
    <t>投影布幕(含施工)</t>
    <phoneticPr fontId="4" type="noConversion"/>
  </si>
  <si>
    <t>個人電腦</t>
    <phoneticPr fontId="4" type="noConversion"/>
  </si>
  <si>
    <t>依縣府初審意見僅補助2台</t>
    <phoneticPr fontId="4" type="noConversion"/>
  </si>
  <si>
    <t>淋浴設備改善、電熱水器</t>
    <phoneticPr fontId="4" type="noConversion"/>
  </si>
  <si>
    <t>窗簾一批</t>
    <phoneticPr fontId="4" type="noConversion"/>
  </si>
  <si>
    <t>拉簾</t>
    <phoneticPr fontId="4" type="noConversion"/>
  </si>
  <si>
    <t>彩色雷射印表機</t>
    <phoneticPr fontId="4" type="noConversion"/>
  </si>
  <si>
    <t>洗衣機</t>
    <phoneticPr fontId="4" type="noConversion"/>
  </si>
  <si>
    <t>遊樂設施更新與地墊鋪設</t>
    <phoneticPr fontId="4" type="noConversion"/>
  </si>
  <si>
    <t>互動白板</t>
    <phoneticPr fontId="4" type="noConversion"/>
  </si>
  <si>
    <t>瑞北國小附設幼兒園</t>
    <phoneticPr fontId="3" type="noConversion"/>
  </si>
  <si>
    <t>工作櫃3組</t>
    <phoneticPr fontId="4" type="noConversion"/>
  </si>
  <si>
    <t>依縣府初審意見補助2座</t>
    <phoneticPr fontId="4" type="noConversion"/>
  </si>
  <si>
    <t>依縣府初審意見補助舊遊具拆除，塑膠遊具下安全地墊整地重鋪</t>
    <phoneticPr fontId="4" type="noConversion"/>
  </si>
  <si>
    <t>新設遊樂器材</t>
    <phoneticPr fontId="4" type="noConversion"/>
  </si>
  <si>
    <t>殺菌機</t>
    <phoneticPr fontId="4" type="noConversion"/>
  </si>
  <si>
    <t>活動室修建</t>
    <phoneticPr fontId="4" type="noConversion"/>
  </si>
  <si>
    <t>春日國小附設幼兒園</t>
    <phoneticPr fontId="3" type="noConversion"/>
  </si>
  <si>
    <t>照明燈具(含施工)</t>
    <phoneticPr fontId="4" type="noConversion"/>
  </si>
  <si>
    <t>小便斗(含施工)</t>
    <phoneticPr fontId="4" type="noConversion"/>
  </si>
  <si>
    <t>五片式吊扇</t>
    <phoneticPr fontId="4" type="noConversion"/>
  </si>
  <si>
    <t>壁面磁磚修繕</t>
    <phoneticPr fontId="4" type="noConversion"/>
  </si>
  <si>
    <t>奇美國小附設幼兒園</t>
    <phoneticPr fontId="3" type="noConversion"/>
  </si>
  <si>
    <t>淋浴設備改善</t>
    <phoneticPr fontId="4" type="noConversion"/>
  </si>
  <si>
    <t>洗手臺改善</t>
    <phoneticPr fontId="4" type="noConversion"/>
  </si>
  <si>
    <t>除濕機</t>
    <phoneticPr fontId="4" type="noConversion"/>
  </si>
  <si>
    <t>電鋼琴</t>
    <phoneticPr fontId="4" type="noConversion"/>
  </si>
  <si>
    <t>攝影機</t>
    <phoneticPr fontId="4" type="noConversion"/>
  </si>
  <si>
    <t>源城國小附設幼兒園</t>
    <phoneticPr fontId="3" type="noConversion"/>
  </si>
  <si>
    <t>依縣府初審意見不補助搖搖樂</t>
    <phoneticPr fontId="4" type="noConversion"/>
  </si>
  <si>
    <t>地毯架</t>
    <phoneticPr fontId="4" type="noConversion"/>
  </si>
  <si>
    <t>地毯</t>
    <phoneticPr fontId="4" type="noConversion"/>
  </si>
  <si>
    <t>觸覺球</t>
    <phoneticPr fontId="4" type="noConversion"/>
  </si>
  <si>
    <t>氣球傘</t>
    <phoneticPr fontId="4" type="noConversion"/>
  </si>
  <si>
    <t>三輪車</t>
    <phoneticPr fontId="4" type="noConversion"/>
  </si>
  <si>
    <t>活力體能系列</t>
    <phoneticPr fontId="4" type="noConversion"/>
  </si>
  <si>
    <t>兜風車</t>
    <phoneticPr fontId="4" type="noConversion"/>
  </si>
  <si>
    <t>生活家廚房</t>
    <phoneticPr fontId="4" type="noConversion"/>
  </si>
  <si>
    <t>平衡步道</t>
    <phoneticPr fontId="4" type="noConversion"/>
  </si>
  <si>
    <t>長型沙發</t>
    <phoneticPr fontId="4" type="noConversion"/>
  </si>
  <si>
    <t>大龍球</t>
    <phoneticPr fontId="4" type="noConversion"/>
  </si>
  <si>
    <t>平衡木</t>
    <phoneticPr fontId="4" type="noConversion"/>
  </si>
  <si>
    <t>妞妞車</t>
    <phoneticPr fontId="4" type="noConversion"/>
  </si>
  <si>
    <t>方塊椅</t>
    <phoneticPr fontId="4" type="noConversion"/>
  </si>
  <si>
    <t>八角椅</t>
    <phoneticPr fontId="4" type="noConversion"/>
  </si>
  <si>
    <t>圖書櫃</t>
    <phoneticPr fontId="4" type="noConversion"/>
  </si>
  <si>
    <t>籃球架</t>
    <phoneticPr fontId="4" type="noConversion"/>
  </si>
  <si>
    <t>梳妝台</t>
    <phoneticPr fontId="4" type="noConversion"/>
  </si>
  <si>
    <t>剪刀插</t>
    <phoneticPr fontId="4" type="noConversion"/>
  </si>
  <si>
    <t>安全剪刀</t>
    <phoneticPr fontId="4" type="noConversion"/>
  </si>
  <si>
    <t>靜浦國小附設幼兒園</t>
    <phoneticPr fontId="3" type="noConversion"/>
  </si>
  <si>
    <t>馬桶更新</t>
    <phoneticPr fontId="4" type="noConversion"/>
  </si>
  <si>
    <t>小便斗感應器更新</t>
    <phoneticPr fontId="4" type="noConversion"/>
  </si>
  <si>
    <t>益智教材</t>
    <phoneticPr fontId="4" type="noConversion"/>
  </si>
  <si>
    <t>曼波鼓</t>
    <phoneticPr fontId="4" type="noConversion"/>
  </si>
  <si>
    <t>體能器材</t>
    <phoneticPr fontId="4" type="noConversion"/>
  </si>
  <si>
    <t>依縣府初審意見僅補助蜈蚣競賽組</t>
    <phoneticPr fontId="4" type="noConversion"/>
  </si>
  <si>
    <t>明利國小附設幼兒園</t>
    <phoneticPr fontId="3" type="noConversion"/>
  </si>
  <si>
    <t>廁所紗門(含門弓器)</t>
    <phoneticPr fontId="4" type="noConversion"/>
  </si>
  <si>
    <t>廁所紗窗</t>
    <phoneticPr fontId="4" type="noConversion"/>
  </si>
  <si>
    <t>圍籬</t>
    <phoneticPr fontId="4" type="noConversion"/>
  </si>
  <si>
    <t>圍籬施工五金</t>
    <phoneticPr fontId="4" type="noConversion"/>
  </si>
  <si>
    <t>木製掛鉤</t>
    <phoneticPr fontId="4" type="noConversion"/>
  </si>
  <si>
    <t>護木漆</t>
    <phoneticPr fontId="4" type="noConversion"/>
  </si>
  <si>
    <t>太昌國小附設幼兒園</t>
    <phoneticPr fontId="3" type="noConversion"/>
  </si>
  <si>
    <t>油漆粉刷</t>
    <phoneticPr fontId="4" type="noConversion"/>
  </si>
  <si>
    <t>輕鋼架燈架組</t>
    <phoneticPr fontId="4" type="noConversion"/>
  </si>
  <si>
    <t>LED燈泡及燈座</t>
    <phoneticPr fontId="4" type="noConversion"/>
  </si>
  <si>
    <t>化妝鏡</t>
    <phoneticPr fontId="4" type="noConversion"/>
  </si>
  <si>
    <t>桌上型電腦</t>
    <phoneticPr fontId="4" type="noConversion"/>
  </si>
  <si>
    <t>電腦螢幕</t>
    <phoneticPr fontId="4" type="noConversion"/>
  </si>
  <si>
    <t>DVD拷貝機</t>
    <phoneticPr fontId="4" type="noConversion"/>
  </si>
  <si>
    <t>HDMI線</t>
    <phoneticPr fontId="4" type="noConversion"/>
  </si>
  <si>
    <t>中原國小附設幼兒園</t>
    <phoneticPr fontId="3" type="noConversion"/>
  </si>
  <si>
    <t>不銹鋼廁所扶手</t>
    <phoneticPr fontId="4" type="noConversion"/>
  </si>
  <si>
    <t>廁所洗手臺改善工程</t>
    <phoneticPr fontId="4" type="noConversion"/>
  </si>
  <si>
    <t>繪本</t>
    <phoneticPr fontId="4" type="noConversion"/>
  </si>
  <si>
    <t>樓梯階梯止滑工程</t>
    <phoneticPr fontId="4" type="noConversion"/>
  </si>
  <si>
    <t>開放式教具櫃</t>
    <phoneticPr fontId="4" type="noConversion"/>
  </si>
  <si>
    <t>平衡踩踏車</t>
    <phoneticPr fontId="4" type="noConversion"/>
  </si>
  <si>
    <t>行行色色套組</t>
    <phoneticPr fontId="4" type="noConversion"/>
  </si>
  <si>
    <t>積木一批</t>
    <phoneticPr fontId="4" type="noConversion"/>
  </si>
  <si>
    <t>不銹鋼樓梯扶手</t>
    <phoneticPr fontId="4" type="noConversion"/>
  </si>
  <si>
    <t>座立式白板</t>
    <phoneticPr fontId="4" type="noConversion"/>
  </si>
  <si>
    <t>粉紅塔教具櫃</t>
    <phoneticPr fontId="4" type="noConversion"/>
  </si>
  <si>
    <t>萬象組</t>
    <phoneticPr fontId="4" type="noConversion"/>
  </si>
  <si>
    <t>軟質木紋積木</t>
    <phoneticPr fontId="4" type="noConversion"/>
  </si>
  <si>
    <t>木製電子爐組</t>
    <phoneticPr fontId="4" type="noConversion"/>
  </si>
  <si>
    <t>木製洗手臺組</t>
    <phoneticPr fontId="4" type="noConversion"/>
  </si>
  <si>
    <t>木製洗衣機組</t>
    <phoneticPr fontId="4" type="noConversion"/>
  </si>
  <si>
    <t>木製冰箱組</t>
    <phoneticPr fontId="4" type="noConversion"/>
  </si>
  <si>
    <t>軌道造型火車組</t>
    <phoneticPr fontId="4" type="noConversion"/>
  </si>
  <si>
    <t>彩色火車組</t>
    <phoneticPr fontId="4" type="noConversion"/>
  </si>
  <si>
    <t>文蘭國小附設幼兒園</t>
    <phoneticPr fontId="3" type="noConversion"/>
  </si>
  <si>
    <t>組合式收納架</t>
    <phoneticPr fontId="4" type="noConversion"/>
  </si>
  <si>
    <t>工資</t>
    <phoneticPr fontId="4" type="noConversion"/>
  </si>
  <si>
    <t>永豐國小附設幼兒園</t>
    <phoneticPr fontId="3" type="noConversion"/>
  </si>
  <si>
    <t>安全護具</t>
    <phoneticPr fontId="4" type="noConversion"/>
  </si>
  <si>
    <t>廁所配管</t>
    <phoneticPr fontId="4" type="noConversion"/>
  </si>
  <si>
    <t>水溝加蓋</t>
    <phoneticPr fontId="4" type="noConversion"/>
  </si>
  <si>
    <t>教育展示板</t>
    <phoneticPr fontId="4" type="noConversion"/>
  </si>
  <si>
    <t>卓溪國小附設幼兒園</t>
    <phoneticPr fontId="3" type="noConversion"/>
  </si>
  <si>
    <t>混凝土灌置</t>
    <phoneticPr fontId="4" type="noConversion"/>
  </si>
  <si>
    <t>林榮國小附設幼兒園</t>
    <phoneticPr fontId="3" type="noConversion"/>
  </si>
  <si>
    <t>多功能組合櫃</t>
    <phoneticPr fontId="4" type="noConversion"/>
  </si>
  <si>
    <t>輕鋼架型循環扇</t>
    <phoneticPr fontId="4" type="noConversion"/>
  </si>
  <si>
    <t>圖書</t>
    <phoneticPr fontId="4" type="noConversion"/>
  </si>
  <si>
    <t>圓型桌</t>
    <phoneticPr fontId="4" type="noConversion"/>
  </si>
  <si>
    <t>月型桌</t>
    <phoneticPr fontId="4" type="noConversion"/>
  </si>
  <si>
    <t>輕鬆椅</t>
    <phoneticPr fontId="4" type="noConversion"/>
  </si>
  <si>
    <t>方型桌</t>
    <phoneticPr fontId="4" type="noConversion"/>
  </si>
  <si>
    <t>崇德國小附設幼兒園</t>
    <phoneticPr fontId="3" type="noConversion"/>
  </si>
  <si>
    <t>廚房鋁門設置</t>
    <phoneticPr fontId="4" type="noConversion"/>
  </si>
  <si>
    <t>廚房風門(含配電)</t>
    <phoneticPr fontId="4" type="noConversion"/>
  </si>
  <si>
    <t>廚房輕鋼架</t>
    <phoneticPr fontId="4" type="noConversion"/>
  </si>
  <si>
    <t>廚房日光燈</t>
    <phoneticPr fontId="4" type="noConversion"/>
  </si>
  <si>
    <t>截水溝埋設</t>
    <phoneticPr fontId="4" type="noConversion"/>
  </si>
  <si>
    <t>淨水器</t>
    <phoneticPr fontId="4" type="noConversion"/>
  </si>
  <si>
    <t>防護墊</t>
    <phoneticPr fontId="4" type="noConversion"/>
  </si>
  <si>
    <t>遊樂器材更換攀爬梯</t>
    <phoneticPr fontId="4" type="noConversion"/>
  </si>
  <si>
    <t>棉被櫃維修</t>
    <phoneticPr fontId="4" type="noConversion"/>
  </si>
  <si>
    <t>廚房紗窗更新</t>
    <phoneticPr fontId="4" type="noConversion"/>
  </si>
  <si>
    <t>瓦斯桶箱</t>
    <phoneticPr fontId="4" type="noConversion"/>
  </si>
  <si>
    <t>二次配電插座及開關箱</t>
    <phoneticPr fontId="4" type="noConversion"/>
  </si>
  <si>
    <t>滑溜布</t>
    <phoneticPr fontId="4" type="noConversion"/>
  </si>
  <si>
    <t>瓦斯煎板爐</t>
    <phoneticPr fontId="4" type="noConversion"/>
  </si>
  <si>
    <t>辦公桌</t>
    <phoneticPr fontId="4" type="noConversion"/>
  </si>
  <si>
    <t>辦公椅</t>
    <phoneticPr fontId="4" type="noConversion"/>
  </si>
  <si>
    <t>不銹鋼護欄</t>
    <phoneticPr fontId="4" type="noConversion"/>
  </si>
  <si>
    <t>電動遮雨棚</t>
    <phoneticPr fontId="4" type="noConversion"/>
  </si>
  <si>
    <t>水溝蓋</t>
    <phoneticPr fontId="4" type="noConversion"/>
  </si>
  <si>
    <t>安全護網</t>
    <phoneticPr fontId="4" type="noConversion"/>
  </si>
  <si>
    <t>高寮國小附設幼兒園</t>
    <phoneticPr fontId="3" type="noConversion"/>
  </si>
  <si>
    <t>教學櫥櫃看板</t>
    <phoneticPr fontId="4" type="noConversion"/>
  </si>
  <si>
    <t>洗手臺木質平台</t>
    <phoneticPr fontId="4" type="noConversion"/>
  </si>
  <si>
    <t>紗窗設置</t>
    <phoneticPr fontId="4" type="noConversion"/>
  </si>
  <si>
    <t>電磁爐</t>
    <phoneticPr fontId="4" type="noConversion"/>
  </si>
  <si>
    <t>電鍋</t>
    <phoneticPr fontId="4" type="noConversion"/>
  </si>
  <si>
    <t>伸縮式遮雨棚</t>
    <phoneticPr fontId="4" type="noConversion"/>
  </si>
  <si>
    <t>牙杯架</t>
    <phoneticPr fontId="4" type="noConversion"/>
  </si>
  <si>
    <t>收納文具抽屜</t>
    <phoneticPr fontId="4" type="noConversion"/>
  </si>
  <si>
    <t>書包櫃</t>
    <phoneticPr fontId="4" type="noConversion"/>
  </si>
  <si>
    <t>瓦斯爐</t>
    <phoneticPr fontId="4" type="noConversion"/>
  </si>
  <si>
    <t>北林國小附設幼兒園</t>
    <phoneticPr fontId="3" type="noConversion"/>
  </si>
  <si>
    <t>長型護條</t>
    <phoneticPr fontId="4" type="noConversion"/>
  </si>
  <si>
    <t>炒菜鍋</t>
    <phoneticPr fontId="4" type="noConversion"/>
  </si>
  <si>
    <t>電子鍋</t>
    <phoneticPr fontId="4" type="noConversion"/>
  </si>
  <si>
    <t>牆面粉刷</t>
    <phoneticPr fontId="4" type="noConversion"/>
  </si>
  <si>
    <t>公告欄</t>
    <phoneticPr fontId="4" type="noConversion"/>
  </si>
  <si>
    <t>紅葉國小附設幼兒園</t>
    <phoneticPr fontId="3" type="noConversion"/>
  </si>
  <si>
    <t>室內盥洗室改善工程</t>
    <phoneticPr fontId="4" type="noConversion"/>
  </si>
  <si>
    <t>木質地板改善工程</t>
    <phoneticPr fontId="4" type="noConversion"/>
  </si>
  <si>
    <t>志學國小附設幼兒園</t>
    <phoneticPr fontId="3" type="noConversion"/>
  </si>
  <si>
    <t>渦輪循環扇</t>
    <phoneticPr fontId="4" type="noConversion"/>
  </si>
  <si>
    <t>固定遮雨棚</t>
  </si>
  <si>
    <t>廁所白鐵捲門</t>
  </si>
  <si>
    <t>卓清國小附設幼兒園</t>
    <phoneticPr fontId="3" type="noConversion"/>
  </si>
  <si>
    <t>廚房加設插座(三座)</t>
  </si>
  <si>
    <t>廚房地坪增設排水孔</t>
    <phoneticPr fontId="4" type="noConversion"/>
  </si>
  <si>
    <t>多功能印表機</t>
  </si>
  <si>
    <t>更換子母型馬桶蓋</t>
    <phoneticPr fontId="4" type="noConversion"/>
  </si>
  <si>
    <t>黑色炭粉夾</t>
  </si>
  <si>
    <t>上空鋁隔間牆</t>
    <phoneticPr fontId="4" type="noConversion"/>
  </si>
  <si>
    <t>軌道式鋁橫拉門</t>
    <phoneticPr fontId="4" type="noConversion"/>
  </si>
  <si>
    <t>中城國小附設幼兒園</t>
    <phoneticPr fontId="3" type="noConversion"/>
  </si>
  <si>
    <t>鋪設戶外安全地墊</t>
    <phoneticPr fontId="4" type="noConversion"/>
  </si>
  <si>
    <t>依縣府初審意見僅補助鋪設塑膠遊戲器材下方</t>
    <phoneticPr fontId="4" type="noConversion"/>
  </si>
  <si>
    <t>西林國小附設幼兒園</t>
    <phoneticPr fontId="3" type="noConversion"/>
  </si>
  <si>
    <t>棉被櫃隔板</t>
    <phoneticPr fontId="4" type="noConversion"/>
  </si>
  <si>
    <t>節慶大書</t>
    <phoneticPr fontId="4" type="noConversion"/>
  </si>
  <si>
    <t>白板教學櫃</t>
    <phoneticPr fontId="4" type="noConversion"/>
  </si>
  <si>
    <t>儲物櫃</t>
    <phoneticPr fontId="4" type="noConversion"/>
  </si>
  <si>
    <t>木質地板</t>
    <phoneticPr fontId="4" type="noConversion"/>
  </si>
  <si>
    <t>牙杯櫃</t>
    <phoneticPr fontId="4" type="noConversion"/>
  </si>
  <si>
    <t>爬爬樂-本體隧道組</t>
    <phoneticPr fontId="4" type="noConversion"/>
  </si>
  <si>
    <t>標準型籃球組</t>
    <phoneticPr fontId="4" type="noConversion"/>
  </si>
  <si>
    <t>兩節籃球組</t>
    <phoneticPr fontId="4" type="noConversion"/>
  </si>
  <si>
    <t>扭扭車</t>
    <phoneticPr fontId="4" type="noConversion"/>
  </si>
  <si>
    <t>翹翹板</t>
    <phoneticPr fontId="4" type="noConversion"/>
  </si>
  <si>
    <t>職業手掌玩偶</t>
    <phoneticPr fontId="4" type="noConversion"/>
  </si>
  <si>
    <t>大榮國小附設幼兒園</t>
    <phoneticPr fontId="3" type="noConversion"/>
  </si>
  <si>
    <t>雷射印表機</t>
    <phoneticPr fontId="4" type="noConversion"/>
  </si>
  <si>
    <t>幼兒園招牌(校門及教室)</t>
    <phoneticPr fontId="4" type="noConversion"/>
  </si>
  <si>
    <t>茶杯櫃</t>
    <phoneticPr fontId="4" type="noConversion"/>
  </si>
  <si>
    <t>毛巾櫃</t>
    <phoneticPr fontId="4" type="noConversion"/>
  </si>
  <si>
    <t>透明收納箱</t>
    <phoneticPr fontId="4" type="noConversion"/>
  </si>
  <si>
    <t>幼兒鞋櫃</t>
    <phoneticPr fontId="4" type="noConversion"/>
  </si>
  <si>
    <t>依縣府初審意見僅補助1個</t>
    <phoneticPr fontId="4" type="noConversion"/>
  </si>
  <si>
    <t>遊樂器材設備修繕</t>
    <phoneticPr fontId="4" type="noConversion"/>
  </si>
  <si>
    <t>依縣府初審意見僅補助自然故事花園</t>
    <phoneticPr fontId="4" type="noConversion"/>
  </si>
  <si>
    <t>磁性建構片(超級組)</t>
    <phoneticPr fontId="4" type="noConversion"/>
  </si>
  <si>
    <t>U型鑽籠</t>
    <phoneticPr fontId="4" type="noConversion"/>
  </si>
  <si>
    <t>太平國小附設幼兒園</t>
    <phoneticPr fontId="3" type="noConversion"/>
  </si>
  <si>
    <t>木質地板更新</t>
    <phoneticPr fontId="4" type="noConversion"/>
  </si>
  <si>
    <t>遊樂器材搬遷</t>
    <phoneticPr fontId="4" type="noConversion"/>
  </si>
  <si>
    <t>個人電腦(含螢幕)</t>
    <phoneticPr fontId="4" type="noConversion"/>
  </si>
  <si>
    <t>手提音響</t>
    <phoneticPr fontId="4" type="noConversion"/>
  </si>
  <si>
    <t>檔案櫃</t>
    <phoneticPr fontId="4" type="noConversion"/>
  </si>
  <si>
    <t>立山國小                          附設幼兒園</t>
    <phoneticPr fontId="3" type="noConversion"/>
  </si>
  <si>
    <t>電路更新ST開關箱NFB及線路插座工程</t>
    <phoneticPr fontId="4" type="noConversion"/>
  </si>
  <si>
    <t>遮陽彩色網施作</t>
    <phoneticPr fontId="4" type="noConversion"/>
  </si>
  <si>
    <t>排油煙機</t>
    <phoneticPr fontId="4" type="noConversion"/>
  </si>
  <si>
    <t>蒸籠</t>
    <phoneticPr fontId="4" type="noConversion"/>
  </si>
  <si>
    <t>插座</t>
    <phoneticPr fontId="4" type="noConversion"/>
  </si>
  <si>
    <t>ST開關箱</t>
    <phoneticPr fontId="4" type="noConversion"/>
  </si>
  <si>
    <t>5"洗洞</t>
    <phoneticPr fontId="4" type="noConversion"/>
  </si>
  <si>
    <t>給排水管</t>
    <phoneticPr fontId="4" type="noConversion"/>
  </si>
  <si>
    <t>體能教具一批</t>
    <phoneticPr fontId="4" type="noConversion"/>
  </si>
  <si>
    <t>明里國小附設幼兒園</t>
    <phoneticPr fontId="3" type="noConversion"/>
  </si>
  <si>
    <t>耐磨面板</t>
    <phoneticPr fontId="4" type="noConversion"/>
  </si>
  <si>
    <t>二層夾板</t>
    <phoneticPr fontId="4" type="noConversion"/>
  </si>
  <si>
    <t>脊架</t>
    <phoneticPr fontId="4" type="noConversion"/>
  </si>
  <si>
    <t>收邊</t>
    <phoneticPr fontId="4" type="noConversion"/>
  </si>
  <si>
    <t>防水布</t>
    <phoneticPr fontId="4" type="noConversion"/>
  </si>
  <si>
    <t>拆工</t>
    <phoneticPr fontId="4" type="noConversion"/>
  </si>
  <si>
    <t>工資含稅</t>
    <phoneticPr fontId="4" type="noConversion"/>
  </si>
  <si>
    <t>新社國小                  幼兒園</t>
    <phoneticPr fontId="3" type="noConversion"/>
  </si>
  <si>
    <t>腳踏車</t>
    <phoneticPr fontId="4" type="noConversion"/>
  </si>
  <si>
    <t>腳踏地墊</t>
    <phoneticPr fontId="4" type="noConversion"/>
  </si>
  <si>
    <t>秀林國小附設幼兒園</t>
    <phoneticPr fontId="3" type="noConversion"/>
  </si>
  <si>
    <t>防撞角</t>
    <phoneticPr fontId="4" type="noConversion"/>
  </si>
  <si>
    <t>寢室裝修工程</t>
    <phoneticPr fontId="4" type="noConversion"/>
  </si>
  <si>
    <t>排水管修繕</t>
    <phoneticPr fontId="4" type="noConversion"/>
  </si>
  <si>
    <t>廚房排風扇</t>
    <phoneticPr fontId="4" type="noConversion"/>
  </si>
  <si>
    <t>新設遊樂器材(含安全地墊)</t>
    <phoneticPr fontId="4" type="noConversion"/>
  </si>
  <si>
    <t>信義國小附設幼兒園</t>
    <phoneticPr fontId="3" type="noConversion"/>
  </si>
  <si>
    <t>紗窗</t>
    <phoneticPr fontId="4" type="noConversion"/>
  </si>
  <si>
    <t>投影機弔架</t>
    <phoneticPr fontId="4" type="noConversion"/>
  </si>
  <si>
    <t>安裝及五金</t>
    <phoneticPr fontId="4" type="noConversion"/>
  </si>
  <si>
    <t>電動投影螢幕</t>
    <phoneticPr fontId="4" type="noConversion"/>
  </si>
  <si>
    <t>照相機</t>
    <phoneticPr fontId="4" type="noConversion"/>
  </si>
  <si>
    <t>手提CD</t>
    <phoneticPr fontId="4" type="noConversion"/>
  </si>
  <si>
    <t>加高式白板</t>
    <phoneticPr fontId="4" type="noConversion"/>
  </si>
  <si>
    <t>塑膠墊</t>
    <phoneticPr fontId="4" type="noConversion"/>
  </si>
  <si>
    <t>幼教椅</t>
    <phoneticPr fontId="4" type="noConversion"/>
  </si>
  <si>
    <t>微波爐</t>
    <phoneticPr fontId="4" type="noConversion"/>
  </si>
  <si>
    <t>不銹鋼菜箱</t>
    <phoneticPr fontId="4" type="noConversion"/>
  </si>
  <si>
    <t>保溫湯桶</t>
    <phoneticPr fontId="4" type="noConversion"/>
  </si>
  <si>
    <t>翹翹板遷移、安裝及維修</t>
    <phoneticPr fontId="4" type="noConversion"/>
  </si>
  <si>
    <t>鐵管切除、修補地墊</t>
    <phoneticPr fontId="4" type="noConversion"/>
  </si>
  <si>
    <t>安全地墊增設</t>
    <phoneticPr fontId="4" type="noConversion"/>
  </si>
  <si>
    <t>移動式投影螢幕</t>
    <phoneticPr fontId="4" type="noConversion"/>
  </si>
  <si>
    <t>塑膠砧板</t>
    <phoneticPr fontId="4" type="noConversion"/>
  </si>
  <si>
    <t>忠孝國小                                附設幼兒園</t>
    <phoneticPr fontId="3" type="noConversion"/>
  </si>
  <si>
    <t>地墊</t>
    <phoneticPr fontId="4" type="noConversion"/>
  </si>
  <si>
    <t>波普珠珠</t>
    <phoneticPr fontId="4" type="noConversion"/>
  </si>
  <si>
    <t>布萊斯特鬃毛積木</t>
    <phoneticPr fontId="4" type="noConversion"/>
  </si>
  <si>
    <t>斯那格蟲蟲王國</t>
    <phoneticPr fontId="4" type="noConversion"/>
  </si>
  <si>
    <t>可麗特寵物診所</t>
    <phoneticPr fontId="4" type="noConversion"/>
  </si>
  <si>
    <t>波麗觸覺感統球</t>
    <phoneticPr fontId="4" type="noConversion"/>
  </si>
  <si>
    <t>鬃毛積木</t>
    <phoneticPr fontId="4" type="noConversion"/>
  </si>
  <si>
    <t>百變磁鐵校園組</t>
    <phoneticPr fontId="4" type="noConversion"/>
  </si>
  <si>
    <t>工程師軌道歡樂組</t>
    <phoneticPr fontId="4" type="noConversion"/>
  </si>
  <si>
    <t>雪芙煮廚</t>
    <phoneticPr fontId="4" type="noConversion"/>
  </si>
  <si>
    <t>迪許吃晚餐</t>
    <phoneticPr fontId="4" type="noConversion"/>
  </si>
  <si>
    <t>鬍子老爹披薩屋</t>
    <phoneticPr fontId="4" type="noConversion"/>
  </si>
  <si>
    <t>莎菈沙拉</t>
    <phoneticPr fontId="4" type="noConversion"/>
  </si>
  <si>
    <t>打火雲梯車</t>
    <phoneticPr fontId="4" type="noConversion"/>
  </si>
  <si>
    <t>大鋼牙資源回收車</t>
    <phoneticPr fontId="4" type="noConversion"/>
  </si>
  <si>
    <t>三代布偶</t>
    <phoneticPr fontId="4" type="noConversion"/>
  </si>
  <si>
    <t>記憶配對訓練遊戲組</t>
    <phoneticPr fontId="4" type="noConversion"/>
  </si>
  <si>
    <t>六格分類盤</t>
    <phoneticPr fontId="4" type="noConversion"/>
  </si>
  <si>
    <t>切蔬果組</t>
    <phoneticPr fontId="4" type="noConversion"/>
  </si>
  <si>
    <t>夾木珠分類組</t>
    <phoneticPr fontId="4" type="noConversion"/>
  </si>
  <si>
    <t>美式職業背心</t>
    <phoneticPr fontId="4" type="noConversion"/>
  </si>
  <si>
    <t>馬賽克小花</t>
    <phoneticPr fontId="4" type="noConversion"/>
  </si>
  <si>
    <t>形形色色</t>
    <phoneticPr fontId="4" type="noConversion"/>
  </si>
  <si>
    <t>麥思圖卡</t>
    <phoneticPr fontId="4" type="noConversion"/>
  </si>
  <si>
    <t>畢卡索-交通</t>
    <phoneticPr fontId="4" type="noConversion"/>
  </si>
  <si>
    <t>情緒對應遊戲組</t>
    <phoneticPr fontId="4" type="noConversion"/>
  </si>
  <si>
    <t>分類判斷圖卡組</t>
    <phoneticPr fontId="4" type="noConversion"/>
  </si>
  <si>
    <t>相對語詞圖卡組</t>
    <phoneticPr fontId="4" type="noConversion"/>
  </si>
  <si>
    <t>影子配對卡</t>
    <phoneticPr fontId="4" type="noConversion"/>
  </si>
  <si>
    <t>青蛙成長拼圖</t>
    <phoneticPr fontId="4" type="noConversion"/>
  </si>
  <si>
    <t>蝴蝶成長拼圖</t>
    <phoneticPr fontId="4" type="noConversion"/>
  </si>
  <si>
    <t>巧手描圖組</t>
    <phoneticPr fontId="4" type="noConversion"/>
  </si>
  <si>
    <t>螢幕顯示器</t>
    <phoneticPr fontId="4" type="noConversion"/>
  </si>
  <si>
    <t>南華國小附設幼兒園</t>
    <phoneticPr fontId="3" type="noConversion"/>
  </si>
  <si>
    <t>請補送最近一次建築物公共安全檢查申報證明憑證(下次應申報日期101.07.01-101.12.31)</t>
    <phoneticPr fontId="3" type="noConversion"/>
  </si>
  <si>
    <t>洗手台修繕工程</t>
    <phoneticPr fontId="4" type="noConversion"/>
  </si>
  <si>
    <t>芽刷杯櫃</t>
    <phoneticPr fontId="4" type="noConversion"/>
  </si>
  <si>
    <t>扇型沙發</t>
    <phoneticPr fontId="4" type="noConversion"/>
  </si>
  <si>
    <t>玩具整理櫃</t>
    <phoneticPr fontId="4" type="noConversion"/>
  </si>
  <si>
    <t>教具櫃附籃</t>
    <phoneticPr fontId="4" type="noConversion"/>
  </si>
  <si>
    <t>收納櫃</t>
    <phoneticPr fontId="4" type="noConversion"/>
  </si>
  <si>
    <t>數字地毯</t>
    <phoneticPr fontId="4" type="noConversion"/>
  </si>
  <si>
    <t>動物布偶</t>
    <phoneticPr fontId="4" type="noConversion"/>
  </si>
  <si>
    <t>筆順練習版</t>
    <phoneticPr fontId="4" type="noConversion"/>
  </si>
  <si>
    <t>注音符號練習版</t>
    <phoneticPr fontId="4" type="noConversion"/>
  </si>
  <si>
    <t>時鐘印章</t>
    <phoneticPr fontId="4" type="noConversion"/>
  </si>
  <si>
    <t>台灣三段卡</t>
    <phoneticPr fontId="4" type="noConversion"/>
  </si>
  <si>
    <t>棄球傘</t>
    <phoneticPr fontId="4" type="noConversion"/>
  </si>
  <si>
    <t>置物架</t>
    <phoneticPr fontId="4" type="noConversion"/>
  </si>
  <si>
    <t>沙子</t>
    <phoneticPr fontId="4" type="noConversion"/>
  </si>
  <si>
    <t>臺灣印章蓋章用紙</t>
    <phoneticPr fontId="4" type="noConversion"/>
  </si>
  <si>
    <r>
      <rPr>
        <b/>
        <sz val="11"/>
        <rFont val="新細明體"/>
        <family val="1"/>
        <charset val="136"/>
      </rPr>
      <t>合計</t>
    </r>
    <phoneticPr fontId="4" type="noConversion"/>
  </si>
  <si>
    <t>依縣府初審意見僅補助1台含安裝</t>
    <phoneticPr fontId="4" type="noConversion"/>
  </si>
</sst>
</file>

<file path=xl/styles.xml><?xml version="1.0" encoding="utf-8"?>
<styleSheet xmlns="http://schemas.openxmlformats.org/spreadsheetml/2006/main">
  <numFmts count="4">
    <numFmt numFmtId="41" formatCode="_-* #,##0_-;\-* #,##0_-;_-* &quot;-&quot;_-;_-@_-"/>
    <numFmt numFmtId="44" formatCode="_-&quot;$&quot;* #,##0.00_-;\-&quot;$&quot;* #,##0.00_-;_-&quot;$&quot;* &quot;-&quot;??_-;_-@_-"/>
    <numFmt numFmtId="43" formatCode="_-* #,##0.00_-;\-* #,##0.00_-;_-* &quot;-&quot;??_-;_-@_-"/>
    <numFmt numFmtId="176" formatCode="#,##0_);[Red]\(#,##0\)"/>
  </numFmts>
  <fonts count="28">
    <font>
      <sz val="12"/>
      <color theme="1"/>
      <name val="新細明體"/>
      <family val="1"/>
      <charset val="136"/>
      <scheme val="minor"/>
    </font>
    <font>
      <b/>
      <sz val="12"/>
      <name val="新細明體"/>
      <family val="1"/>
      <charset val="136"/>
    </font>
    <font>
      <b/>
      <sz val="12"/>
      <color indexed="10"/>
      <name val="新細明體"/>
      <family val="1"/>
      <charset val="136"/>
    </font>
    <font>
      <sz val="9"/>
      <name val="新細明體"/>
      <family val="1"/>
      <charset val="136"/>
    </font>
    <font>
      <sz val="9"/>
      <name val="新細明體"/>
      <family val="1"/>
      <charset val="136"/>
    </font>
    <font>
      <b/>
      <sz val="12"/>
      <name val="Sylfaen"/>
      <family val="1"/>
    </font>
    <font>
      <sz val="10"/>
      <name val="新細明體"/>
      <family val="1"/>
      <charset val="136"/>
    </font>
    <font>
      <sz val="10"/>
      <name val="Sylfaen"/>
      <family val="1"/>
    </font>
    <font>
      <b/>
      <sz val="10"/>
      <name val="Sylfaen"/>
      <family val="1"/>
    </font>
    <font>
      <b/>
      <sz val="10"/>
      <name val="新細明體"/>
      <family val="1"/>
      <charset val="136"/>
    </font>
    <font>
      <b/>
      <sz val="10"/>
      <name val="細明體"/>
      <family val="3"/>
      <charset val="136"/>
    </font>
    <font>
      <b/>
      <sz val="10"/>
      <color indexed="8"/>
      <name val="細明體"/>
      <family val="3"/>
      <charset val="136"/>
    </font>
    <font>
      <b/>
      <sz val="11"/>
      <name val="新細明體"/>
      <family val="1"/>
      <charset val="136"/>
    </font>
    <font>
      <b/>
      <sz val="10"/>
      <color indexed="8"/>
      <name val="Sylfaen"/>
      <family val="1"/>
    </font>
    <font>
      <b/>
      <sz val="11"/>
      <name val="Sylfaen"/>
      <family val="1"/>
    </font>
    <font>
      <sz val="12"/>
      <name val="標楷體"/>
      <family val="4"/>
      <charset val="136"/>
    </font>
    <font>
      <sz val="12"/>
      <name val="Times New Roman"/>
      <family val="1"/>
    </font>
    <font>
      <sz val="11"/>
      <name val="標楷體"/>
      <family val="4"/>
      <charset val="136"/>
    </font>
    <font>
      <sz val="11"/>
      <name val="新細明體"/>
      <family val="1"/>
      <charset val="136"/>
    </font>
    <font>
      <b/>
      <sz val="12"/>
      <name val="標楷體"/>
      <family val="4"/>
      <charset val="136"/>
    </font>
    <font>
      <sz val="12"/>
      <color indexed="8"/>
      <name val="新細明體"/>
      <family val="1"/>
      <charset val="136"/>
    </font>
    <font>
      <sz val="11"/>
      <name val="新細明體"/>
      <family val="1"/>
      <charset val="136"/>
    </font>
    <font>
      <sz val="13"/>
      <name val="標楷體"/>
      <family val="4"/>
      <charset val="136"/>
    </font>
    <font>
      <sz val="11"/>
      <color indexed="10"/>
      <name val="標楷體"/>
      <family val="4"/>
      <charset val="136"/>
    </font>
    <font>
      <sz val="12"/>
      <color indexed="63"/>
      <name val="標楷體"/>
      <family val="4"/>
      <charset val="136"/>
    </font>
    <font>
      <sz val="11"/>
      <color indexed="8"/>
      <name val="新細明體"/>
      <family val="1"/>
      <charset val="136"/>
    </font>
    <font>
      <sz val="12"/>
      <color indexed="8"/>
      <name val="Times New Roman"/>
      <family val="1"/>
    </font>
    <font>
      <sz val="12"/>
      <color theme="1"/>
      <name val="新細明體"/>
      <family val="1"/>
      <charset val="136"/>
      <scheme val="minor"/>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alignment vertical="center"/>
    </xf>
    <xf numFmtId="0" fontId="27" fillId="0" borderId="0"/>
    <xf numFmtId="43" fontId="20" fillId="0" borderId="0" applyFont="0" applyFill="0" applyBorder="0" applyAlignment="0" applyProtection="0">
      <alignment vertical="center"/>
    </xf>
  </cellStyleXfs>
  <cellXfs count="72">
    <xf numFmtId="0" fontId="0" fillId="0" borderId="0" xfId="0">
      <alignment vertical="center"/>
    </xf>
    <xf numFmtId="41" fontId="9" fillId="2" borderId="1" xfId="1" applyNumberFormat="1" applyFont="1" applyFill="1" applyBorder="1" applyAlignment="1">
      <alignment horizontal="center" vertical="center" wrapText="1"/>
    </xf>
    <xf numFmtId="0" fontId="15" fillId="0" borderId="1" xfId="0" applyFont="1" applyBorder="1" applyAlignment="1">
      <alignment vertical="top" wrapText="1"/>
    </xf>
    <xf numFmtId="41" fontId="16" fillId="0" borderId="1" xfId="0" applyNumberFormat="1" applyFont="1" applyBorder="1" applyAlignment="1">
      <alignment horizontal="right" vertical="center" wrapText="1"/>
    </xf>
    <xf numFmtId="176" fontId="16" fillId="0" borderId="1" xfId="0" applyNumberFormat="1" applyFont="1" applyBorder="1" applyAlignment="1">
      <alignment horizontal="right" vertical="center" wrapText="1"/>
    </xf>
    <xf numFmtId="41" fontId="16" fillId="0" borderId="1" xfId="0" applyNumberFormat="1" applyFont="1" applyBorder="1" applyAlignment="1">
      <alignment horizontal="right" vertical="top" wrapText="1"/>
    </xf>
    <xf numFmtId="49" fontId="19" fillId="3" borderId="1" xfId="1" applyNumberFormat="1" applyFont="1" applyFill="1" applyBorder="1" applyAlignment="1">
      <alignment horizontal="left" vertical="center" wrapText="1"/>
    </xf>
    <xf numFmtId="3" fontId="16" fillId="3" borderId="1" xfId="2" applyNumberFormat="1" applyFont="1" applyFill="1" applyBorder="1" applyAlignment="1">
      <alignment horizontal="right" vertical="center" shrinkToFit="1"/>
    </xf>
    <xf numFmtId="176" fontId="16" fillId="3" borderId="1" xfId="2" applyNumberFormat="1" applyFont="1" applyFill="1" applyBorder="1" applyAlignment="1">
      <alignment horizontal="right" vertical="center" shrinkToFit="1"/>
    </xf>
    <xf numFmtId="3" fontId="21" fillId="3" borderId="1" xfId="2" applyNumberFormat="1" applyFont="1" applyFill="1" applyBorder="1" applyAlignment="1">
      <alignment horizontal="left" vertical="center" shrinkToFit="1"/>
    </xf>
    <xf numFmtId="0" fontId="15" fillId="0" borderId="1" xfId="0" applyFont="1" applyBorder="1" applyAlignment="1">
      <alignment horizontal="left" vertical="center" wrapText="1"/>
    </xf>
    <xf numFmtId="3" fontId="16" fillId="0" borderId="1" xfId="1" applyNumberFormat="1" applyFont="1" applyBorder="1" applyAlignment="1">
      <alignment horizontal="right" vertical="center" shrinkToFit="1"/>
    </xf>
    <xf numFmtId="0" fontId="17" fillId="0" borderId="1" xfId="1" applyFont="1" applyBorder="1" applyAlignment="1">
      <alignment horizontal="left" vertical="center" wrapText="1"/>
    </xf>
    <xf numFmtId="0" fontId="22" fillId="0" borderId="1" xfId="0" applyFont="1" applyBorder="1" applyAlignment="1"/>
    <xf numFmtId="0" fontId="23" fillId="0" borderId="1" xfId="1"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wrapText="1"/>
    </xf>
    <xf numFmtId="0" fontId="24" fillId="0" borderId="1" xfId="0" applyFont="1" applyBorder="1" applyAlignment="1">
      <alignment wrapText="1"/>
    </xf>
    <xf numFmtId="0" fontId="15" fillId="0" borderId="1" xfId="0" applyFont="1" applyBorder="1" applyAlignment="1"/>
    <xf numFmtId="0" fontId="15" fillId="0" borderId="1" xfId="0" applyFont="1" applyBorder="1" applyAlignment="1">
      <alignment vertical="center"/>
    </xf>
    <xf numFmtId="0" fontId="15" fillId="0" borderId="1" xfId="0" applyFont="1" applyBorder="1" applyAlignment="1">
      <alignment horizontal="left" vertical="center"/>
    </xf>
    <xf numFmtId="3" fontId="17" fillId="3" borderId="1" xfId="2"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23" fillId="0" borderId="1" xfId="0" applyFont="1" applyBorder="1" applyAlignment="1">
      <alignment horizontal="left" vertical="center" wrapText="1"/>
    </xf>
    <xf numFmtId="41" fontId="16" fillId="0" borderId="1" xfId="0" applyNumberFormat="1" applyFont="1" applyBorder="1" applyAlignment="1">
      <alignment horizontal="right"/>
    </xf>
    <xf numFmtId="0" fontId="15" fillId="0" borderId="1" xfId="0" applyFont="1" applyBorder="1" applyAlignment="1">
      <alignment horizontal="left"/>
    </xf>
    <xf numFmtId="176" fontId="16" fillId="0" borderId="1" xfId="0" applyNumberFormat="1" applyFont="1" applyBorder="1" applyAlignment="1">
      <alignment horizontal="right"/>
    </xf>
    <xf numFmtId="44" fontId="15"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41"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right" vertical="center" wrapText="1"/>
    </xf>
    <xf numFmtId="3" fontId="26" fillId="4" borderId="1" xfId="1" applyNumberFormat="1" applyFont="1" applyFill="1" applyBorder="1" applyAlignment="1">
      <alignment horizontal="right" vertical="center" shrinkToFit="1"/>
    </xf>
    <xf numFmtId="176" fontId="17" fillId="4" borderId="1" xfId="1" applyNumberFormat="1" applyFont="1" applyFill="1" applyBorder="1" applyAlignment="1">
      <alignment horizontal="left" vertical="center" wrapText="1"/>
    </xf>
    <xf numFmtId="0" fontId="9" fillId="0" borderId="1" xfId="1" applyNumberFormat="1" applyFont="1" applyBorder="1" applyAlignment="1">
      <alignment horizontal="center" vertical="top" wrapText="1"/>
    </xf>
    <xf numFmtId="0" fontId="15" fillId="0" borderId="1" xfId="1" applyFont="1" applyBorder="1" applyAlignment="1">
      <alignment horizontal="left" vertical="top" wrapText="1"/>
    </xf>
    <xf numFmtId="3" fontId="16" fillId="0" borderId="1" xfId="1" applyNumberFormat="1" applyFont="1" applyBorder="1" applyAlignment="1">
      <alignment horizontal="right" vertical="center" shrinkToFit="1"/>
    </xf>
    <xf numFmtId="0" fontId="0" fillId="0" borderId="1" xfId="0" applyBorder="1" applyAlignment="1">
      <alignment horizontal="right" vertical="center" shrinkToFit="1"/>
    </xf>
    <xf numFmtId="176" fontId="1" fillId="0" borderId="6"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5"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right" vertical="center" wrapText="1"/>
    </xf>
    <xf numFmtId="176" fontId="7" fillId="0" borderId="2" xfId="1" applyNumberFormat="1" applyFont="1" applyFill="1" applyBorder="1" applyAlignment="1">
      <alignment horizontal="right" vertical="center" wrapText="1"/>
    </xf>
    <xf numFmtId="176" fontId="7" fillId="0" borderId="3" xfId="1" applyNumberFormat="1" applyFont="1" applyFill="1" applyBorder="1" applyAlignment="1">
      <alignment horizontal="right" vertical="center" wrapText="1"/>
    </xf>
    <xf numFmtId="176" fontId="8" fillId="2" borderId="1" xfId="1" applyNumberFormat="1" applyFont="1" applyFill="1" applyBorder="1" applyAlignment="1">
      <alignment horizontal="center" vertical="center" wrapText="1"/>
    </xf>
    <xf numFmtId="176" fontId="8" fillId="0" borderId="1" xfId="1" applyNumberFormat="1" applyFont="1" applyBorder="1" applyAlignment="1">
      <alignment horizontal="center" vertical="center" wrapText="1"/>
    </xf>
    <xf numFmtId="176" fontId="10" fillId="2" borderId="1" xfId="1" applyNumberFormat="1" applyFont="1" applyFill="1" applyBorder="1" applyAlignment="1">
      <alignment horizontal="center" vertical="center" wrapText="1"/>
    </xf>
    <xf numFmtId="176" fontId="11" fillId="2" borderId="1" xfId="1" applyNumberFormat="1" applyFont="1" applyFill="1" applyBorder="1" applyAlignment="1">
      <alignment horizontal="center" vertical="center" wrapText="1"/>
    </xf>
    <xf numFmtId="176" fontId="13" fillId="0" borderId="1" xfId="1" applyNumberFormat="1" applyFont="1" applyBorder="1" applyAlignment="1">
      <alignment horizontal="center" vertical="center" wrapText="1"/>
    </xf>
    <xf numFmtId="3" fontId="1" fillId="2" borderId="1" xfId="1" applyNumberFormat="1" applyFont="1" applyFill="1" applyBorder="1" applyAlignment="1">
      <alignment horizontal="center" vertical="center" wrapText="1" shrinkToFit="1"/>
    </xf>
    <xf numFmtId="176" fontId="1" fillId="2" borderId="1" xfId="1" applyNumberFormat="1" applyFont="1" applyFill="1" applyBorder="1" applyAlignment="1">
      <alignment horizontal="center" vertical="center" wrapText="1" shrinkToFit="1"/>
    </xf>
    <xf numFmtId="176" fontId="12" fillId="2" borderId="1" xfId="1" applyNumberFormat="1" applyFont="1" applyFill="1" applyBorder="1" applyAlignment="1">
      <alignment horizontal="center" vertical="center" wrapText="1"/>
    </xf>
    <xf numFmtId="0" fontId="14" fillId="0" borderId="1" xfId="1" applyFont="1" applyBorder="1" applyAlignment="1">
      <alignment horizontal="center" vertical="center" wrapText="1"/>
    </xf>
    <xf numFmtId="0" fontId="17" fillId="0" borderId="1" xfId="1" applyFont="1" applyBorder="1" applyAlignment="1">
      <alignment horizontal="left" vertical="center" wrapText="1"/>
    </xf>
    <xf numFmtId="0" fontId="18" fillId="0" borderId="1" xfId="0" applyFont="1" applyBorder="1" applyAlignment="1">
      <alignment horizontal="left" vertical="center" wrapText="1"/>
    </xf>
    <xf numFmtId="176" fontId="16" fillId="0" borderId="1" xfId="0" applyNumberFormat="1" applyFont="1" applyBorder="1" applyAlignment="1">
      <alignment horizontal="right" vertical="center" wrapText="1"/>
    </xf>
    <xf numFmtId="41" fontId="16" fillId="0" borderId="1" xfId="0" applyNumberFormat="1" applyFont="1" applyBorder="1" applyAlignment="1">
      <alignment horizontal="right" vertical="center" wrapText="1"/>
    </xf>
    <xf numFmtId="0" fontId="0" fillId="0" borderId="1" xfId="0" applyBorder="1" applyAlignment="1">
      <alignment horizontal="right" vertical="center" wrapText="1"/>
    </xf>
    <xf numFmtId="3" fontId="16" fillId="0" borderId="4" xfId="1" applyNumberFormat="1" applyFont="1" applyBorder="1" applyAlignment="1">
      <alignment horizontal="right" vertical="center" shrinkToFit="1"/>
    </xf>
    <xf numFmtId="0" fontId="0" fillId="0" borderId="5" xfId="0" applyBorder="1" applyAlignment="1">
      <alignment horizontal="right" vertical="center" shrinkToFit="1"/>
    </xf>
    <xf numFmtId="0" fontId="0" fillId="0" borderId="2" xfId="0" applyBorder="1" applyAlignment="1">
      <alignment horizontal="right" vertical="center" shrinkToFit="1"/>
    </xf>
    <xf numFmtId="0" fontId="25" fillId="0" borderId="1" xfId="0" applyFont="1" applyBorder="1" applyAlignment="1">
      <alignment horizontal="left" vertical="center" wrapText="1"/>
    </xf>
    <xf numFmtId="176" fontId="0" fillId="0" borderId="1" xfId="0" applyNumberFormat="1" applyBorder="1" applyAlignment="1">
      <alignment horizontal="right" vertical="center"/>
    </xf>
    <xf numFmtId="0" fontId="0" fillId="0" borderId="1" xfId="0" applyBorder="1" applyAlignment="1">
      <alignment horizontal="right" vertical="center"/>
    </xf>
    <xf numFmtId="0" fontId="17" fillId="0" borderId="1" xfId="0" applyFont="1" applyBorder="1" applyAlignment="1">
      <alignment horizontal="left" vertical="center" wrapText="1"/>
    </xf>
    <xf numFmtId="0" fontId="0" fillId="0" borderId="5" xfId="0" applyBorder="1" applyAlignment="1">
      <alignment horizontal="right" vertical="center"/>
    </xf>
    <xf numFmtId="0" fontId="0" fillId="0" borderId="2" xfId="0" applyBorder="1" applyAlignment="1">
      <alignment horizontal="right" vertical="center"/>
    </xf>
    <xf numFmtId="3" fontId="16" fillId="0" borderId="5" xfId="1" applyNumberFormat="1" applyFont="1" applyBorder="1" applyAlignment="1">
      <alignment horizontal="right" vertical="center" shrinkToFit="1"/>
    </xf>
    <xf numFmtId="3" fontId="16" fillId="0" borderId="2" xfId="1" applyNumberFormat="1" applyFont="1" applyBorder="1" applyAlignment="1">
      <alignment horizontal="right" vertical="center" shrinkToFit="1"/>
    </xf>
    <xf numFmtId="41" fontId="16" fillId="0" borderId="1" xfId="0" applyNumberFormat="1" applyFont="1" applyBorder="1" applyAlignment="1">
      <alignment horizontal="right" vertical="center"/>
    </xf>
    <xf numFmtId="41" fontId="16" fillId="0" borderId="1" xfId="0" applyNumberFormat="1" applyFont="1" applyFill="1" applyBorder="1" applyAlignment="1">
      <alignment horizontal="right" vertical="center" wrapText="1"/>
    </xf>
    <xf numFmtId="176" fontId="14" fillId="5" borderId="1" xfId="1" applyNumberFormat="1" applyFont="1" applyFill="1" applyBorder="1" applyAlignment="1">
      <alignment horizontal="center" vertical="center" wrapText="1"/>
    </xf>
  </cellXfs>
  <cellStyles count="3">
    <cellStyle name="一般" xfId="0" builtinId="0"/>
    <cellStyle name="一般 2" xfId="1"/>
    <cellStyle name="千分位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43"/>
  <sheetViews>
    <sheetView tabSelected="1" view="pageBreakPreview" topLeftCell="A328" zoomScaleNormal="100" workbookViewId="0">
      <selection activeCell="E339" sqref="E339"/>
    </sheetView>
  </sheetViews>
  <sheetFormatPr defaultRowHeight="16.5"/>
  <cols>
    <col min="1" max="1" width="4.5" customWidth="1"/>
    <col min="2" max="2" width="10.125" customWidth="1"/>
    <col min="3" max="3" width="23.125" customWidth="1"/>
    <col min="4" max="4" width="9.75" customWidth="1"/>
    <col min="5" max="5" width="10" customWidth="1"/>
    <col min="6" max="6" width="10.125" customWidth="1"/>
    <col min="7" max="7" width="11.375" customWidth="1"/>
    <col min="8" max="8" width="11.125" customWidth="1"/>
    <col min="9" max="9" width="16.5" customWidth="1"/>
  </cols>
  <sheetData>
    <row r="1" spans="1:9" ht="18">
      <c r="A1" s="38" t="s">
        <v>0</v>
      </c>
      <c r="B1" s="39"/>
      <c r="C1" s="39"/>
      <c r="D1" s="39"/>
      <c r="E1" s="39"/>
      <c r="F1" s="39"/>
      <c r="G1" s="39"/>
      <c r="H1" s="39"/>
      <c r="I1" s="40"/>
    </row>
    <row r="2" spans="1:9">
      <c r="A2" s="41" t="s">
        <v>1</v>
      </c>
      <c r="B2" s="42"/>
      <c r="C2" s="42"/>
      <c r="D2" s="42"/>
      <c r="E2" s="42"/>
      <c r="F2" s="42"/>
      <c r="G2" s="42"/>
      <c r="H2" s="42"/>
      <c r="I2" s="43"/>
    </row>
    <row r="3" spans="1:9">
      <c r="A3" s="44" t="s">
        <v>2</v>
      </c>
      <c r="B3" s="46" t="s">
        <v>3</v>
      </c>
      <c r="C3" s="47" t="s">
        <v>4</v>
      </c>
      <c r="D3" s="49" t="s">
        <v>5</v>
      </c>
      <c r="E3" s="49" t="s">
        <v>6</v>
      </c>
      <c r="F3" s="50" t="s">
        <v>7</v>
      </c>
      <c r="G3" s="50"/>
      <c r="H3" s="50"/>
      <c r="I3" s="51" t="s">
        <v>8</v>
      </c>
    </row>
    <row r="4" spans="1:9">
      <c r="A4" s="45"/>
      <c r="B4" s="45"/>
      <c r="C4" s="48"/>
      <c r="D4" s="49"/>
      <c r="E4" s="49"/>
      <c r="F4" s="1" t="s">
        <v>9</v>
      </c>
      <c r="G4" s="1" t="s">
        <v>10</v>
      </c>
      <c r="H4" s="1" t="s">
        <v>11</v>
      </c>
      <c r="I4" s="52"/>
    </row>
    <row r="5" spans="1:9">
      <c r="A5" s="34">
        <v>1</v>
      </c>
      <c r="B5" s="35" t="s">
        <v>12</v>
      </c>
      <c r="C5" s="2" t="s">
        <v>13</v>
      </c>
      <c r="D5" s="3">
        <v>42000</v>
      </c>
      <c r="E5" s="4">
        <v>32000</v>
      </c>
      <c r="F5" s="36">
        <v>0</v>
      </c>
      <c r="G5" s="36">
        <v>127000</v>
      </c>
      <c r="H5" s="36">
        <f>SUM(F5:G5)</f>
        <v>127000</v>
      </c>
      <c r="I5" s="53" t="s">
        <v>14</v>
      </c>
    </row>
    <row r="6" spans="1:9">
      <c r="A6" s="34"/>
      <c r="B6" s="35"/>
      <c r="C6" s="2" t="s">
        <v>15</v>
      </c>
      <c r="D6" s="3">
        <v>94002</v>
      </c>
      <c r="E6" s="4">
        <v>84000</v>
      </c>
      <c r="F6" s="37"/>
      <c r="G6" s="37"/>
      <c r="H6" s="37"/>
      <c r="I6" s="54"/>
    </row>
    <row r="7" spans="1:9">
      <c r="A7" s="34"/>
      <c r="B7" s="35"/>
      <c r="C7" s="2" t="s">
        <v>16</v>
      </c>
      <c r="D7" s="3">
        <v>15680</v>
      </c>
      <c r="E7" s="4">
        <v>11000</v>
      </c>
      <c r="F7" s="37"/>
      <c r="G7" s="37"/>
      <c r="H7" s="37"/>
      <c r="I7" s="54"/>
    </row>
    <row r="8" spans="1:9">
      <c r="A8" s="34"/>
      <c r="B8" s="35"/>
      <c r="C8" s="2" t="s">
        <v>17</v>
      </c>
      <c r="D8" s="3">
        <v>28140</v>
      </c>
      <c r="E8" s="55">
        <v>28000</v>
      </c>
      <c r="F8" s="36">
        <v>28000</v>
      </c>
      <c r="G8" s="36">
        <v>0</v>
      </c>
      <c r="H8" s="36">
        <f>F8+G8</f>
        <v>28000</v>
      </c>
      <c r="I8" s="54"/>
    </row>
    <row r="9" spans="1:9">
      <c r="A9" s="34"/>
      <c r="B9" s="35"/>
      <c r="C9" s="2" t="s">
        <v>18</v>
      </c>
      <c r="D9" s="5">
        <v>560</v>
      </c>
      <c r="E9" s="55"/>
      <c r="F9" s="37"/>
      <c r="G9" s="37"/>
      <c r="H9" s="37"/>
      <c r="I9" s="54"/>
    </row>
    <row r="10" spans="1:9">
      <c r="A10" s="34"/>
      <c r="B10" s="35"/>
      <c r="C10" s="2" t="s">
        <v>19</v>
      </c>
      <c r="D10" s="5">
        <v>1160</v>
      </c>
      <c r="E10" s="55"/>
      <c r="F10" s="37"/>
      <c r="G10" s="37"/>
      <c r="H10" s="37"/>
      <c r="I10" s="54"/>
    </row>
    <row r="11" spans="1:9">
      <c r="A11" s="34"/>
      <c r="B11" s="35"/>
      <c r="C11" s="2" t="s">
        <v>20</v>
      </c>
      <c r="D11" s="5">
        <v>1160</v>
      </c>
      <c r="E11" s="55"/>
      <c r="F11" s="37"/>
      <c r="G11" s="37"/>
      <c r="H11" s="37"/>
      <c r="I11" s="54"/>
    </row>
    <row r="12" spans="1:9">
      <c r="A12" s="34"/>
      <c r="B12" s="35"/>
      <c r="C12" s="2" t="s">
        <v>21</v>
      </c>
      <c r="D12" s="5">
        <v>1760</v>
      </c>
      <c r="E12" s="55"/>
      <c r="F12" s="37"/>
      <c r="G12" s="37"/>
      <c r="H12" s="37"/>
      <c r="I12" s="54"/>
    </row>
    <row r="13" spans="1:9">
      <c r="A13" s="34"/>
      <c r="B13" s="35"/>
      <c r="C13" s="2" t="s">
        <v>22</v>
      </c>
      <c r="D13" s="3">
        <v>960</v>
      </c>
      <c r="E13" s="55"/>
      <c r="F13" s="37"/>
      <c r="G13" s="37"/>
      <c r="H13" s="37"/>
      <c r="I13" s="54"/>
    </row>
    <row r="14" spans="1:9">
      <c r="A14" s="34"/>
      <c r="B14" s="35"/>
      <c r="C14" s="2" t="s">
        <v>23</v>
      </c>
      <c r="D14" s="3">
        <v>1160</v>
      </c>
      <c r="E14" s="55"/>
      <c r="F14" s="37"/>
      <c r="G14" s="37"/>
      <c r="H14" s="37"/>
      <c r="I14" s="54"/>
    </row>
    <row r="15" spans="1:9">
      <c r="A15" s="34"/>
      <c r="B15" s="35"/>
      <c r="C15" s="6" t="s">
        <v>24</v>
      </c>
      <c r="D15" s="7">
        <f>SUM(D5:D14)</f>
        <v>186582</v>
      </c>
      <c r="E15" s="8">
        <f>SUM(E5:E14)</f>
        <v>155000</v>
      </c>
      <c r="F15" s="7">
        <f>SUM(F5:F14)</f>
        <v>28000</v>
      </c>
      <c r="G15" s="7">
        <f>SUM(G5:G14)</f>
        <v>127000</v>
      </c>
      <c r="H15" s="7">
        <f>SUM(H5:H14)</f>
        <v>155000</v>
      </c>
      <c r="I15" s="9"/>
    </row>
    <row r="16" spans="1:9">
      <c r="A16" s="34">
        <v>2</v>
      </c>
      <c r="B16" s="35" t="s">
        <v>25</v>
      </c>
      <c r="C16" s="10" t="s">
        <v>26</v>
      </c>
      <c r="D16" s="3">
        <v>33000</v>
      </c>
      <c r="E16" s="4">
        <v>33000</v>
      </c>
      <c r="F16" s="58">
        <v>0</v>
      </c>
      <c r="G16" s="56">
        <v>85000</v>
      </c>
      <c r="H16" s="36">
        <f>SUM(F16:G16)</f>
        <v>85000</v>
      </c>
      <c r="I16" s="12"/>
    </row>
    <row r="17" spans="1:9">
      <c r="A17" s="34"/>
      <c r="B17" s="35"/>
      <c r="C17" s="10" t="s">
        <v>27</v>
      </c>
      <c r="D17" s="3">
        <v>12000</v>
      </c>
      <c r="E17" s="4">
        <v>12000</v>
      </c>
      <c r="F17" s="59"/>
      <c r="G17" s="57"/>
      <c r="H17" s="37"/>
      <c r="I17" s="12"/>
    </row>
    <row r="18" spans="1:9" ht="33">
      <c r="A18" s="34"/>
      <c r="B18" s="35"/>
      <c r="C18" s="10" t="s">
        <v>28</v>
      </c>
      <c r="D18" s="3">
        <v>40000</v>
      </c>
      <c r="E18" s="4">
        <v>40000</v>
      </c>
      <c r="F18" s="60"/>
      <c r="G18" s="57"/>
      <c r="H18" s="37"/>
      <c r="I18" s="12"/>
    </row>
    <row r="19" spans="1:9">
      <c r="A19" s="34"/>
      <c r="B19" s="35"/>
      <c r="C19" s="6" t="s">
        <v>29</v>
      </c>
      <c r="D19" s="7">
        <f>SUM(D16:D18)</f>
        <v>85000</v>
      </c>
      <c r="E19" s="8">
        <f>SUM(E16:E18)</f>
        <v>85000</v>
      </c>
      <c r="F19" s="7">
        <f>SUM(F16:F18)</f>
        <v>0</v>
      </c>
      <c r="G19" s="7">
        <f>SUM(G16:G18)</f>
        <v>85000</v>
      </c>
      <c r="H19" s="7">
        <f>SUM(H16:H18)</f>
        <v>85000</v>
      </c>
      <c r="I19" s="9"/>
    </row>
    <row r="20" spans="1:9" ht="17.25">
      <c r="A20" s="34">
        <v>3</v>
      </c>
      <c r="B20" s="35" t="s">
        <v>30</v>
      </c>
      <c r="C20" s="13" t="s">
        <v>31</v>
      </c>
      <c r="D20" s="3">
        <v>39200</v>
      </c>
      <c r="E20" s="4">
        <v>39200</v>
      </c>
      <c r="F20" s="11">
        <v>0</v>
      </c>
      <c r="G20" s="11">
        <v>39200</v>
      </c>
      <c r="H20" s="11">
        <f>SUM(F20:G20)</f>
        <v>39200</v>
      </c>
      <c r="I20" s="14"/>
    </row>
    <row r="21" spans="1:9">
      <c r="A21" s="34"/>
      <c r="B21" s="35"/>
      <c r="C21" s="10" t="s">
        <v>32</v>
      </c>
      <c r="D21" s="3">
        <v>2000</v>
      </c>
      <c r="E21" s="4">
        <v>2000</v>
      </c>
      <c r="F21" s="36">
        <v>7500</v>
      </c>
      <c r="G21" s="36">
        <v>0</v>
      </c>
      <c r="H21" s="36">
        <f>SUM(F21:G21)</f>
        <v>7500</v>
      </c>
      <c r="I21" s="12"/>
    </row>
    <row r="22" spans="1:9">
      <c r="A22" s="34"/>
      <c r="B22" s="35"/>
      <c r="C22" s="10" t="s">
        <v>33</v>
      </c>
      <c r="D22" s="3">
        <v>5500</v>
      </c>
      <c r="E22" s="4">
        <v>5500</v>
      </c>
      <c r="F22" s="37"/>
      <c r="G22" s="37"/>
      <c r="H22" s="37"/>
      <c r="I22" s="12"/>
    </row>
    <row r="23" spans="1:9">
      <c r="A23" s="34"/>
      <c r="B23" s="35"/>
      <c r="C23" s="6" t="s">
        <v>34</v>
      </c>
      <c r="D23" s="7">
        <f>SUM(D20:D22)</f>
        <v>46700</v>
      </c>
      <c r="E23" s="8">
        <f>SUM(E20:E22)</f>
        <v>46700</v>
      </c>
      <c r="F23" s="7">
        <f>SUM(F20:F22)</f>
        <v>7500</v>
      </c>
      <c r="G23" s="7">
        <f>SUM(G20:G22)</f>
        <v>39200</v>
      </c>
      <c r="H23" s="7">
        <f>SUM(H20:H22)</f>
        <v>46700</v>
      </c>
      <c r="I23" s="9"/>
    </row>
    <row r="24" spans="1:9" ht="33.6" customHeight="1">
      <c r="A24" s="34">
        <v>4</v>
      </c>
      <c r="B24" s="35" t="s">
        <v>35</v>
      </c>
      <c r="C24" s="2" t="s">
        <v>36</v>
      </c>
      <c r="D24" s="3">
        <v>24400</v>
      </c>
      <c r="E24" s="4">
        <v>12200</v>
      </c>
      <c r="F24" s="56">
        <v>63200</v>
      </c>
      <c r="G24" s="36">
        <v>0</v>
      </c>
      <c r="H24" s="36">
        <f>SUM(F24:G24)</f>
        <v>63200</v>
      </c>
      <c r="I24" s="15" t="s">
        <v>37</v>
      </c>
    </row>
    <row r="25" spans="1:9">
      <c r="A25" s="34"/>
      <c r="B25" s="35"/>
      <c r="C25" s="2" t="s">
        <v>38</v>
      </c>
      <c r="D25" s="3">
        <v>11000</v>
      </c>
      <c r="E25" s="4">
        <v>11000</v>
      </c>
      <c r="F25" s="57"/>
      <c r="G25" s="37"/>
      <c r="H25" s="37"/>
      <c r="I25" s="12"/>
    </row>
    <row r="26" spans="1:9">
      <c r="A26" s="34"/>
      <c r="B26" s="35"/>
      <c r="C26" s="16" t="s">
        <v>39</v>
      </c>
      <c r="D26" s="3">
        <v>41364</v>
      </c>
      <c r="E26" s="4">
        <v>33000</v>
      </c>
      <c r="F26" s="57"/>
      <c r="G26" s="37"/>
      <c r="H26" s="37"/>
      <c r="I26" s="12"/>
    </row>
    <row r="27" spans="1:9">
      <c r="A27" s="34"/>
      <c r="B27" s="35"/>
      <c r="C27" s="17" t="s">
        <v>40</v>
      </c>
      <c r="D27" s="3">
        <v>7000</v>
      </c>
      <c r="E27" s="4">
        <v>7000</v>
      </c>
      <c r="F27" s="57"/>
      <c r="G27" s="37"/>
      <c r="H27" s="37"/>
      <c r="I27" s="12"/>
    </row>
    <row r="28" spans="1:9">
      <c r="A28" s="34"/>
      <c r="B28" s="35"/>
      <c r="C28" s="2" t="s">
        <v>41</v>
      </c>
      <c r="D28" s="3">
        <v>24657</v>
      </c>
      <c r="E28" s="4">
        <v>19000</v>
      </c>
      <c r="F28" s="11">
        <v>0</v>
      </c>
      <c r="G28" s="11">
        <v>19000</v>
      </c>
      <c r="H28" s="11">
        <f>SUM(F28:G28)</f>
        <v>19000</v>
      </c>
      <c r="I28" s="12"/>
    </row>
    <row r="29" spans="1:9">
      <c r="A29" s="34"/>
      <c r="B29" s="35"/>
      <c r="C29" s="2" t="s">
        <v>38</v>
      </c>
      <c r="D29" s="3">
        <v>7600</v>
      </c>
      <c r="E29" s="4">
        <v>0</v>
      </c>
      <c r="F29" s="36">
        <v>0</v>
      </c>
      <c r="G29" s="36">
        <v>0</v>
      </c>
      <c r="H29" s="36">
        <v>0</v>
      </c>
      <c r="I29" s="53" t="s">
        <v>42</v>
      </c>
    </row>
    <row r="30" spans="1:9">
      <c r="A30" s="34"/>
      <c r="B30" s="35"/>
      <c r="C30" s="2" t="s">
        <v>43</v>
      </c>
      <c r="D30" s="3">
        <v>2980</v>
      </c>
      <c r="E30" s="4">
        <v>0</v>
      </c>
      <c r="F30" s="37"/>
      <c r="G30" s="37"/>
      <c r="H30" s="37"/>
      <c r="I30" s="61"/>
    </row>
    <row r="31" spans="1:9">
      <c r="A31" s="34"/>
      <c r="B31" s="35"/>
      <c r="C31" s="2" t="s">
        <v>44</v>
      </c>
      <c r="D31" s="3">
        <v>6380</v>
      </c>
      <c r="E31" s="4">
        <v>0</v>
      </c>
      <c r="F31" s="37"/>
      <c r="G31" s="37"/>
      <c r="H31" s="37"/>
      <c r="I31" s="61"/>
    </row>
    <row r="32" spans="1:9">
      <c r="A32" s="34"/>
      <c r="B32" s="35"/>
      <c r="C32" s="17" t="s">
        <v>45</v>
      </c>
      <c r="D32" s="3">
        <v>5500</v>
      </c>
      <c r="E32" s="4">
        <v>0</v>
      </c>
      <c r="F32" s="37"/>
      <c r="G32" s="37"/>
      <c r="H32" s="37"/>
      <c r="I32" s="61"/>
    </row>
    <row r="33" spans="1:9">
      <c r="A33" s="34"/>
      <c r="B33" s="35"/>
      <c r="C33" s="16" t="s">
        <v>46</v>
      </c>
      <c r="D33" s="3">
        <v>7100</v>
      </c>
      <c r="E33" s="4">
        <v>0</v>
      </c>
      <c r="F33" s="37"/>
      <c r="G33" s="37"/>
      <c r="H33" s="37"/>
      <c r="I33" s="61"/>
    </row>
    <row r="34" spans="1:9">
      <c r="A34" s="34"/>
      <c r="B34" s="35"/>
      <c r="C34" s="16" t="s">
        <v>47</v>
      </c>
      <c r="D34" s="3">
        <v>2700</v>
      </c>
      <c r="E34" s="4">
        <v>0</v>
      </c>
      <c r="F34" s="37"/>
      <c r="G34" s="37"/>
      <c r="H34" s="37"/>
      <c r="I34" s="61"/>
    </row>
    <row r="35" spans="1:9">
      <c r="A35" s="34"/>
      <c r="B35" s="35"/>
      <c r="C35" s="17" t="s">
        <v>48</v>
      </c>
      <c r="D35" s="3">
        <v>21900</v>
      </c>
      <c r="E35" s="4">
        <v>0</v>
      </c>
      <c r="F35" s="37"/>
      <c r="G35" s="37"/>
      <c r="H35" s="37"/>
      <c r="I35" s="61"/>
    </row>
    <row r="36" spans="1:9">
      <c r="A36" s="34"/>
      <c r="B36" s="35"/>
      <c r="C36" s="6" t="s">
        <v>34</v>
      </c>
      <c r="D36" s="7">
        <f>SUM(D24:D35)</f>
        <v>162581</v>
      </c>
      <c r="E36" s="8">
        <f>SUM(E24:E35)</f>
        <v>82200</v>
      </c>
      <c r="F36" s="7">
        <f>SUM(F24:F35)</f>
        <v>63200</v>
      </c>
      <c r="G36" s="7">
        <f>SUM(G24:G35)</f>
        <v>19000</v>
      </c>
      <c r="H36" s="7">
        <f>SUM(H24:H35)</f>
        <v>82200</v>
      </c>
      <c r="I36" s="9"/>
    </row>
    <row r="37" spans="1:9">
      <c r="A37" s="34">
        <v>5</v>
      </c>
      <c r="B37" s="35" t="s">
        <v>49</v>
      </c>
      <c r="C37" s="17" t="s">
        <v>50</v>
      </c>
      <c r="D37" s="3">
        <v>15800</v>
      </c>
      <c r="E37" s="4">
        <v>15800</v>
      </c>
      <c r="F37" s="36">
        <v>0</v>
      </c>
      <c r="G37" s="36">
        <v>114800</v>
      </c>
      <c r="H37" s="36">
        <f>SUM(F37:G37)</f>
        <v>114800</v>
      </c>
      <c r="I37" s="12"/>
    </row>
    <row r="38" spans="1:9">
      <c r="A38" s="34"/>
      <c r="B38" s="35"/>
      <c r="C38" s="18" t="s">
        <v>51</v>
      </c>
      <c r="D38" s="3">
        <v>153000</v>
      </c>
      <c r="E38" s="4">
        <v>99000</v>
      </c>
      <c r="F38" s="37"/>
      <c r="G38" s="37"/>
      <c r="H38" s="37"/>
      <c r="I38" s="12"/>
    </row>
    <row r="39" spans="1:9">
      <c r="A39" s="34"/>
      <c r="B39" s="35"/>
      <c r="C39" s="18" t="s">
        <v>52</v>
      </c>
      <c r="D39" s="3">
        <v>8400</v>
      </c>
      <c r="E39" s="4">
        <v>8400</v>
      </c>
      <c r="F39" s="56">
        <v>25900</v>
      </c>
      <c r="G39" s="36">
        <v>0</v>
      </c>
      <c r="H39" s="36">
        <f>SUM(F39:G39)</f>
        <v>25900</v>
      </c>
      <c r="I39" s="12"/>
    </row>
    <row r="40" spans="1:9" ht="31.5">
      <c r="A40" s="34"/>
      <c r="B40" s="35"/>
      <c r="C40" s="19" t="s">
        <v>53</v>
      </c>
      <c r="D40" s="3">
        <v>9000</v>
      </c>
      <c r="E40" s="4">
        <v>4500</v>
      </c>
      <c r="F40" s="57"/>
      <c r="G40" s="37"/>
      <c r="H40" s="37"/>
      <c r="I40" s="12" t="s">
        <v>54</v>
      </c>
    </row>
    <row r="41" spans="1:9">
      <c r="A41" s="34"/>
      <c r="B41" s="35"/>
      <c r="C41" s="18" t="s">
        <v>55</v>
      </c>
      <c r="D41" s="3">
        <v>13000</v>
      </c>
      <c r="E41" s="4">
        <v>13000</v>
      </c>
      <c r="F41" s="57"/>
      <c r="G41" s="37"/>
      <c r="H41" s="37"/>
      <c r="I41" s="12"/>
    </row>
    <row r="42" spans="1:9">
      <c r="A42" s="34"/>
      <c r="B42" s="35"/>
      <c r="C42" s="18" t="s">
        <v>56</v>
      </c>
      <c r="D42" s="3">
        <v>35000</v>
      </c>
      <c r="E42" s="4">
        <v>0</v>
      </c>
      <c r="F42" s="36">
        <v>0</v>
      </c>
      <c r="G42" s="36">
        <v>0</v>
      </c>
      <c r="H42" s="36">
        <v>0</v>
      </c>
      <c r="I42" s="53" t="s">
        <v>42</v>
      </c>
    </row>
    <row r="43" spans="1:9">
      <c r="A43" s="34"/>
      <c r="B43" s="35"/>
      <c r="C43" s="18" t="s">
        <v>57</v>
      </c>
      <c r="D43" s="3">
        <v>52000</v>
      </c>
      <c r="E43" s="4">
        <v>0</v>
      </c>
      <c r="F43" s="37"/>
      <c r="G43" s="37"/>
      <c r="H43" s="37"/>
      <c r="I43" s="61"/>
    </row>
    <row r="44" spans="1:9">
      <c r="A44" s="34"/>
      <c r="B44" s="35"/>
      <c r="C44" s="18" t="s">
        <v>58</v>
      </c>
      <c r="D44" s="3">
        <v>5800</v>
      </c>
      <c r="E44" s="4">
        <v>0</v>
      </c>
      <c r="F44" s="37"/>
      <c r="G44" s="37"/>
      <c r="H44" s="37"/>
      <c r="I44" s="61"/>
    </row>
    <row r="45" spans="1:9">
      <c r="A45" s="34"/>
      <c r="B45" s="35"/>
      <c r="C45" s="6" t="s">
        <v>34</v>
      </c>
      <c r="D45" s="7">
        <f>SUM(D37:D44)</f>
        <v>292000</v>
      </c>
      <c r="E45" s="8">
        <f>SUM(E37:E44)</f>
        <v>140700</v>
      </c>
      <c r="F45" s="7">
        <f>SUM(F37:F44)</f>
        <v>25900</v>
      </c>
      <c r="G45" s="7">
        <f>SUM(G37:G44)</f>
        <v>114800</v>
      </c>
      <c r="H45" s="7">
        <f>SUM(H37:H44)</f>
        <v>140700</v>
      </c>
      <c r="I45" s="9"/>
    </row>
    <row r="46" spans="1:9">
      <c r="A46" s="34">
        <v>6</v>
      </c>
      <c r="B46" s="35" t="s">
        <v>59</v>
      </c>
      <c r="C46" s="10" t="s">
        <v>60</v>
      </c>
      <c r="D46" s="3">
        <v>154200</v>
      </c>
      <c r="E46" s="4">
        <v>0</v>
      </c>
      <c r="F46" s="36">
        <v>0</v>
      </c>
      <c r="G46" s="36">
        <v>0</v>
      </c>
      <c r="H46" s="36">
        <v>0</v>
      </c>
      <c r="I46" s="64" t="s">
        <v>42</v>
      </c>
    </row>
    <row r="47" spans="1:9">
      <c r="A47" s="34"/>
      <c r="B47" s="35"/>
      <c r="C47" s="10" t="s">
        <v>61</v>
      </c>
      <c r="D47" s="3">
        <v>22175</v>
      </c>
      <c r="E47" s="4">
        <v>0</v>
      </c>
      <c r="F47" s="37"/>
      <c r="G47" s="37"/>
      <c r="H47" s="37"/>
      <c r="I47" s="61"/>
    </row>
    <row r="48" spans="1:9">
      <c r="A48" s="34"/>
      <c r="B48" s="35"/>
      <c r="C48" s="10" t="s">
        <v>62</v>
      </c>
      <c r="D48" s="3">
        <v>69600</v>
      </c>
      <c r="E48" s="4">
        <v>0</v>
      </c>
      <c r="F48" s="37"/>
      <c r="G48" s="37"/>
      <c r="H48" s="37"/>
      <c r="I48" s="61"/>
    </row>
    <row r="49" spans="1:9">
      <c r="A49" s="34"/>
      <c r="B49" s="35"/>
      <c r="C49" s="10" t="s">
        <v>63</v>
      </c>
      <c r="D49" s="3">
        <v>1000</v>
      </c>
      <c r="E49" s="4">
        <v>0</v>
      </c>
      <c r="F49" s="37"/>
      <c r="G49" s="37"/>
      <c r="H49" s="37"/>
      <c r="I49" s="61"/>
    </row>
    <row r="50" spans="1:9">
      <c r="A50" s="34"/>
      <c r="B50" s="35"/>
      <c r="C50" s="10" t="s">
        <v>64</v>
      </c>
      <c r="D50" s="3">
        <v>1980</v>
      </c>
      <c r="E50" s="4">
        <v>0</v>
      </c>
      <c r="F50" s="37"/>
      <c r="G50" s="37"/>
      <c r="H50" s="37"/>
      <c r="I50" s="61"/>
    </row>
    <row r="51" spans="1:9" ht="47.25">
      <c r="A51" s="34"/>
      <c r="B51" s="35"/>
      <c r="C51" s="10" t="s">
        <v>65</v>
      </c>
      <c r="D51" s="3">
        <v>15156</v>
      </c>
      <c r="E51" s="4">
        <v>7200</v>
      </c>
      <c r="F51" s="36">
        <v>24965</v>
      </c>
      <c r="G51" s="55">
        <v>0</v>
      </c>
      <c r="H51" s="36">
        <f>SUM(F51:G51)</f>
        <v>24965</v>
      </c>
      <c r="I51" s="15" t="s">
        <v>66</v>
      </c>
    </row>
    <row r="52" spans="1:9">
      <c r="A52" s="34"/>
      <c r="B52" s="35"/>
      <c r="C52" s="10" t="s">
        <v>67</v>
      </c>
      <c r="D52" s="3">
        <v>7356</v>
      </c>
      <c r="E52" s="4">
        <v>7356</v>
      </c>
      <c r="F52" s="63"/>
      <c r="G52" s="62"/>
      <c r="H52" s="37"/>
      <c r="I52" s="15"/>
    </row>
    <row r="53" spans="1:9">
      <c r="A53" s="34"/>
      <c r="B53" s="35"/>
      <c r="C53" s="10" t="s">
        <v>68</v>
      </c>
      <c r="D53" s="3">
        <v>6990</v>
      </c>
      <c r="E53" s="4">
        <v>6900</v>
      </c>
      <c r="F53" s="63"/>
      <c r="G53" s="62"/>
      <c r="H53" s="37"/>
      <c r="I53" s="15"/>
    </row>
    <row r="54" spans="1:9">
      <c r="A54" s="34"/>
      <c r="B54" s="35"/>
      <c r="C54" s="10" t="s">
        <v>69</v>
      </c>
      <c r="D54" s="3">
        <v>998</v>
      </c>
      <c r="E54" s="4">
        <v>998</v>
      </c>
      <c r="F54" s="63"/>
      <c r="G54" s="62"/>
      <c r="H54" s="37"/>
      <c r="I54" s="15"/>
    </row>
    <row r="55" spans="1:9">
      <c r="A55" s="34"/>
      <c r="B55" s="35"/>
      <c r="C55" s="20" t="s">
        <v>70</v>
      </c>
      <c r="D55" s="3">
        <v>2511</v>
      </c>
      <c r="E55" s="4">
        <v>2511</v>
      </c>
      <c r="F55" s="63"/>
      <c r="G55" s="62"/>
      <c r="H55" s="37"/>
      <c r="I55" s="15"/>
    </row>
    <row r="56" spans="1:9">
      <c r="A56" s="34"/>
      <c r="B56" s="35"/>
      <c r="C56" s="6" t="s">
        <v>34</v>
      </c>
      <c r="D56" s="7">
        <f>SUM(D46:D55)</f>
        <v>281966</v>
      </c>
      <c r="E56" s="8">
        <f>SUM(E46:E55)</f>
        <v>24965</v>
      </c>
      <c r="F56" s="8">
        <f>SUM(F46:F55)</f>
        <v>24965</v>
      </c>
      <c r="G56" s="8">
        <f>SUM(G46:G55)</f>
        <v>0</v>
      </c>
      <c r="H56" s="8">
        <f>SUM(H46:H55)</f>
        <v>24965</v>
      </c>
      <c r="I56" s="9"/>
    </row>
    <row r="57" spans="1:9">
      <c r="A57" s="34">
        <v>7</v>
      </c>
      <c r="B57" s="35" t="s">
        <v>71</v>
      </c>
      <c r="C57" s="10" t="s">
        <v>72</v>
      </c>
      <c r="D57" s="3">
        <v>4410</v>
      </c>
      <c r="E57" s="4">
        <v>4410</v>
      </c>
      <c r="F57" s="11">
        <v>4410</v>
      </c>
      <c r="G57" s="11">
        <v>0</v>
      </c>
      <c r="H57" s="11">
        <f>SUM(F57:G57)</f>
        <v>4410</v>
      </c>
      <c r="I57" s="12"/>
    </row>
    <row r="58" spans="1:9">
      <c r="A58" s="34"/>
      <c r="B58" s="35"/>
      <c r="C58" s="10" t="s">
        <v>73</v>
      </c>
      <c r="D58" s="3">
        <v>65520</v>
      </c>
      <c r="E58" s="4">
        <v>46800</v>
      </c>
      <c r="F58" s="36">
        <v>0</v>
      </c>
      <c r="G58" s="56">
        <v>70950</v>
      </c>
      <c r="H58" s="36">
        <f>SUM(F58:G58)</f>
        <v>70950</v>
      </c>
      <c r="I58" s="12"/>
    </row>
    <row r="59" spans="1:9">
      <c r="A59" s="34"/>
      <c r="B59" s="35"/>
      <c r="C59" s="10" t="s">
        <v>74</v>
      </c>
      <c r="D59" s="3">
        <v>24150</v>
      </c>
      <c r="E59" s="4">
        <v>24150</v>
      </c>
      <c r="F59" s="37"/>
      <c r="G59" s="57"/>
      <c r="H59" s="37"/>
      <c r="I59" s="12"/>
    </row>
    <row r="60" spans="1:9">
      <c r="A60" s="34"/>
      <c r="B60" s="35"/>
      <c r="C60" s="6" t="s">
        <v>34</v>
      </c>
      <c r="D60" s="7">
        <f>SUM(D57:D59)</f>
        <v>94080</v>
      </c>
      <c r="E60" s="8">
        <f>SUM(E57:E59)</f>
        <v>75360</v>
      </c>
      <c r="F60" s="7">
        <f>SUM(F57:F59)</f>
        <v>4410</v>
      </c>
      <c r="G60" s="7">
        <f>SUM(G57:G59)</f>
        <v>70950</v>
      </c>
      <c r="H60" s="7">
        <f>SUM(H57:H59)</f>
        <v>75360</v>
      </c>
      <c r="I60" s="9"/>
    </row>
    <row r="61" spans="1:9">
      <c r="A61" s="34">
        <v>8</v>
      </c>
      <c r="B61" s="35" t="s">
        <v>75</v>
      </c>
      <c r="C61" s="10" t="s">
        <v>76</v>
      </c>
      <c r="D61" s="3">
        <v>59450</v>
      </c>
      <c r="E61" s="55">
        <v>7000</v>
      </c>
      <c r="F61" s="58">
        <v>74893</v>
      </c>
      <c r="G61" s="36">
        <v>0</v>
      </c>
      <c r="H61" s="58">
        <f>SUM(F61:G61)</f>
        <v>74893</v>
      </c>
      <c r="I61" s="12"/>
    </row>
    <row r="62" spans="1:9">
      <c r="A62" s="34"/>
      <c r="B62" s="35"/>
      <c r="C62" s="10" t="s">
        <v>77</v>
      </c>
      <c r="D62" s="3">
        <v>5500</v>
      </c>
      <c r="E62" s="55"/>
      <c r="F62" s="59"/>
      <c r="G62" s="37"/>
      <c r="H62" s="59"/>
      <c r="I62" s="12"/>
    </row>
    <row r="63" spans="1:9">
      <c r="A63" s="34"/>
      <c r="B63" s="35"/>
      <c r="C63" s="10" t="s">
        <v>78</v>
      </c>
      <c r="D63" s="3">
        <v>4500</v>
      </c>
      <c r="E63" s="4">
        <v>4500</v>
      </c>
      <c r="F63" s="65"/>
      <c r="G63" s="37"/>
      <c r="H63" s="59"/>
      <c r="I63" s="12"/>
    </row>
    <row r="64" spans="1:9">
      <c r="A64" s="34"/>
      <c r="B64" s="35"/>
      <c r="C64" s="10" t="s">
        <v>79</v>
      </c>
      <c r="D64" s="3">
        <v>20000</v>
      </c>
      <c r="E64" s="4">
        <v>16000</v>
      </c>
      <c r="F64" s="65"/>
      <c r="G64" s="37"/>
      <c r="H64" s="59"/>
      <c r="I64" s="12"/>
    </row>
    <row r="65" spans="1:9">
      <c r="A65" s="34"/>
      <c r="B65" s="35"/>
      <c r="C65" s="10" t="s">
        <v>80</v>
      </c>
      <c r="D65" s="3">
        <v>6000</v>
      </c>
      <c r="E65" s="4">
        <v>6000</v>
      </c>
      <c r="F65" s="65"/>
      <c r="G65" s="37"/>
      <c r="H65" s="59"/>
      <c r="I65" s="12"/>
    </row>
    <row r="66" spans="1:9">
      <c r="A66" s="34"/>
      <c r="B66" s="35"/>
      <c r="C66" s="10" t="s">
        <v>81</v>
      </c>
      <c r="D66" s="3">
        <v>250</v>
      </c>
      <c r="E66" s="4">
        <v>250</v>
      </c>
      <c r="F66" s="65"/>
      <c r="G66" s="37"/>
      <c r="H66" s="59"/>
      <c r="I66" s="12"/>
    </row>
    <row r="67" spans="1:9">
      <c r="A67" s="34"/>
      <c r="B67" s="35"/>
      <c r="C67" s="10" t="s">
        <v>82</v>
      </c>
      <c r="D67" s="3">
        <v>250</v>
      </c>
      <c r="E67" s="4">
        <v>250</v>
      </c>
      <c r="F67" s="65"/>
      <c r="G67" s="37"/>
      <c r="H67" s="59"/>
      <c r="I67" s="12"/>
    </row>
    <row r="68" spans="1:9">
      <c r="A68" s="34"/>
      <c r="B68" s="35"/>
      <c r="C68" s="10" t="s">
        <v>83</v>
      </c>
      <c r="D68" s="3">
        <v>300</v>
      </c>
      <c r="E68" s="4">
        <v>300</v>
      </c>
      <c r="F68" s="65"/>
      <c r="G68" s="37"/>
      <c r="H68" s="59"/>
      <c r="I68" s="12"/>
    </row>
    <row r="69" spans="1:9">
      <c r="A69" s="34"/>
      <c r="B69" s="35"/>
      <c r="C69" s="10" t="s">
        <v>84</v>
      </c>
      <c r="D69" s="3">
        <v>4800</v>
      </c>
      <c r="E69" s="4">
        <v>4800</v>
      </c>
      <c r="F69" s="65"/>
      <c r="G69" s="37"/>
      <c r="H69" s="59"/>
      <c r="I69" s="12"/>
    </row>
    <row r="70" spans="1:9">
      <c r="A70" s="34"/>
      <c r="B70" s="35"/>
      <c r="C70" s="10" t="s">
        <v>85</v>
      </c>
      <c r="D70" s="3">
        <v>15600</v>
      </c>
      <c r="E70" s="4">
        <v>9900</v>
      </c>
      <c r="F70" s="65"/>
      <c r="G70" s="37"/>
      <c r="H70" s="59"/>
      <c r="I70" s="12"/>
    </row>
    <row r="71" spans="1:9">
      <c r="A71" s="34"/>
      <c r="B71" s="35"/>
      <c r="C71" s="10" t="s">
        <v>86</v>
      </c>
      <c r="D71" s="3">
        <v>15400</v>
      </c>
      <c r="E71" s="4">
        <v>15400</v>
      </c>
      <c r="F71" s="65"/>
      <c r="G71" s="37"/>
      <c r="H71" s="59"/>
      <c r="I71" s="12"/>
    </row>
    <row r="72" spans="1:9">
      <c r="A72" s="34"/>
      <c r="B72" s="35"/>
      <c r="C72" s="10" t="s">
        <v>87</v>
      </c>
      <c r="D72" s="3">
        <v>1895</v>
      </c>
      <c r="E72" s="4">
        <v>1895</v>
      </c>
      <c r="F72" s="65"/>
      <c r="G72" s="37"/>
      <c r="H72" s="59"/>
      <c r="I72" s="12"/>
    </row>
    <row r="73" spans="1:9" ht="53.1" customHeight="1">
      <c r="A73" s="34"/>
      <c r="B73" s="35"/>
      <c r="C73" s="10" t="s">
        <v>88</v>
      </c>
      <c r="D73" s="3">
        <v>16800</v>
      </c>
      <c r="E73" s="4">
        <v>8600</v>
      </c>
      <c r="F73" s="66"/>
      <c r="G73" s="37"/>
      <c r="H73" s="60"/>
      <c r="I73" s="15" t="s">
        <v>89</v>
      </c>
    </row>
    <row r="74" spans="1:9">
      <c r="A74" s="34"/>
      <c r="B74" s="35"/>
      <c r="C74" s="10" t="s">
        <v>90</v>
      </c>
      <c r="D74" s="3">
        <v>122500</v>
      </c>
      <c r="E74" s="4">
        <v>0</v>
      </c>
      <c r="F74" s="36">
        <v>0</v>
      </c>
      <c r="G74" s="36">
        <v>0</v>
      </c>
      <c r="H74" s="36">
        <v>0</v>
      </c>
      <c r="I74" s="53" t="s">
        <v>91</v>
      </c>
    </row>
    <row r="75" spans="1:9">
      <c r="A75" s="34"/>
      <c r="B75" s="35"/>
      <c r="C75" s="10" t="s">
        <v>92</v>
      </c>
      <c r="D75" s="3">
        <v>27500</v>
      </c>
      <c r="E75" s="4">
        <v>0</v>
      </c>
      <c r="F75" s="37"/>
      <c r="G75" s="37"/>
      <c r="H75" s="37"/>
      <c r="I75" s="61"/>
    </row>
    <row r="76" spans="1:9">
      <c r="A76" s="34"/>
      <c r="B76" s="35"/>
      <c r="C76" s="10" t="s">
        <v>93</v>
      </c>
      <c r="D76" s="3">
        <v>7500</v>
      </c>
      <c r="E76" s="4">
        <v>0</v>
      </c>
      <c r="F76" s="37"/>
      <c r="G76" s="37"/>
      <c r="H76" s="37"/>
      <c r="I76" s="61"/>
    </row>
    <row r="77" spans="1:9">
      <c r="A77" s="34"/>
      <c r="B77" s="35"/>
      <c r="C77" s="10" t="s">
        <v>94</v>
      </c>
      <c r="D77" s="3">
        <v>2000</v>
      </c>
      <c r="E77" s="55">
        <v>0</v>
      </c>
      <c r="F77" s="37"/>
      <c r="G77" s="37"/>
      <c r="H77" s="37"/>
      <c r="I77" s="61"/>
    </row>
    <row r="78" spans="1:9">
      <c r="A78" s="34"/>
      <c r="B78" s="35"/>
      <c r="C78" s="10" t="s">
        <v>95</v>
      </c>
      <c r="D78" s="3">
        <v>22695</v>
      </c>
      <c r="E78" s="55"/>
      <c r="F78" s="37"/>
      <c r="G78" s="37"/>
      <c r="H78" s="37"/>
      <c r="I78" s="61"/>
    </row>
    <row r="79" spans="1:9">
      <c r="A79" s="34"/>
      <c r="B79" s="35"/>
      <c r="C79" s="10" t="s">
        <v>96</v>
      </c>
      <c r="D79" s="3">
        <v>12582</v>
      </c>
      <c r="E79" s="55"/>
      <c r="F79" s="37"/>
      <c r="G79" s="37"/>
      <c r="H79" s="37"/>
      <c r="I79" s="61"/>
    </row>
    <row r="80" spans="1:9">
      <c r="A80" s="34"/>
      <c r="B80" s="35"/>
      <c r="C80" s="10" t="s">
        <v>97</v>
      </c>
      <c r="D80" s="3">
        <v>1359</v>
      </c>
      <c r="E80" s="55"/>
      <c r="F80" s="37"/>
      <c r="G80" s="37"/>
      <c r="H80" s="37"/>
      <c r="I80" s="61"/>
    </row>
    <row r="81" spans="1:9">
      <c r="A81" s="34"/>
      <c r="B81" s="35"/>
      <c r="C81" s="10" t="s">
        <v>98</v>
      </c>
      <c r="D81" s="3">
        <v>7549</v>
      </c>
      <c r="E81" s="55"/>
      <c r="F81" s="37"/>
      <c r="G81" s="37"/>
      <c r="H81" s="37"/>
      <c r="I81" s="61"/>
    </row>
    <row r="82" spans="1:9">
      <c r="A82" s="34"/>
      <c r="B82" s="35"/>
      <c r="C82" s="10" t="s">
        <v>99</v>
      </c>
      <c r="D82" s="3">
        <v>18873</v>
      </c>
      <c r="E82" s="55"/>
      <c r="F82" s="37"/>
      <c r="G82" s="37"/>
      <c r="H82" s="37"/>
      <c r="I82" s="61"/>
    </row>
    <row r="83" spans="1:9">
      <c r="A83" s="34"/>
      <c r="B83" s="35"/>
      <c r="C83" s="10" t="s">
        <v>100</v>
      </c>
      <c r="D83" s="3">
        <v>95000</v>
      </c>
      <c r="E83" s="4">
        <v>0</v>
      </c>
      <c r="F83" s="37"/>
      <c r="G83" s="37"/>
      <c r="H83" s="37"/>
      <c r="I83" s="61"/>
    </row>
    <row r="84" spans="1:9">
      <c r="A84" s="34"/>
      <c r="B84" s="35"/>
      <c r="C84" s="10" t="s">
        <v>101</v>
      </c>
      <c r="D84" s="3">
        <v>3480</v>
      </c>
      <c r="E84" s="4">
        <v>0</v>
      </c>
      <c r="F84" s="37"/>
      <c r="G84" s="37"/>
      <c r="H84" s="37"/>
      <c r="I84" s="61"/>
    </row>
    <row r="85" spans="1:9">
      <c r="A85" s="34"/>
      <c r="B85" s="35"/>
      <c r="C85" s="10" t="s">
        <v>102</v>
      </c>
      <c r="D85" s="3">
        <v>1425</v>
      </c>
      <c r="E85" s="4">
        <v>0</v>
      </c>
      <c r="F85" s="37"/>
      <c r="G85" s="37"/>
      <c r="H85" s="37"/>
      <c r="I85" s="61"/>
    </row>
    <row r="86" spans="1:9">
      <c r="A86" s="34"/>
      <c r="B86" s="35"/>
      <c r="C86" s="10" t="s">
        <v>103</v>
      </c>
      <c r="D86" s="3">
        <v>1150</v>
      </c>
      <c r="E86" s="4">
        <v>0</v>
      </c>
      <c r="F86" s="37"/>
      <c r="G86" s="37"/>
      <c r="H86" s="37"/>
      <c r="I86" s="61"/>
    </row>
    <row r="87" spans="1:9">
      <c r="A87" s="34"/>
      <c r="B87" s="35"/>
      <c r="C87" s="10" t="s">
        <v>104</v>
      </c>
      <c r="D87" s="3">
        <v>1515</v>
      </c>
      <c r="E87" s="4">
        <v>0</v>
      </c>
      <c r="F87" s="37"/>
      <c r="G87" s="37"/>
      <c r="H87" s="37"/>
      <c r="I87" s="61"/>
    </row>
    <row r="88" spans="1:9">
      <c r="A88" s="34"/>
      <c r="B88" s="35"/>
      <c r="C88" s="10" t="s">
        <v>105</v>
      </c>
      <c r="D88" s="3">
        <v>7610</v>
      </c>
      <c r="E88" s="4">
        <v>0</v>
      </c>
      <c r="F88" s="37"/>
      <c r="G88" s="37"/>
      <c r="H88" s="37"/>
      <c r="I88" s="61"/>
    </row>
    <row r="89" spans="1:9">
      <c r="A89" s="34"/>
      <c r="B89" s="35"/>
      <c r="C89" s="10" t="s">
        <v>106</v>
      </c>
      <c r="D89" s="3">
        <v>1890</v>
      </c>
      <c r="E89" s="4">
        <v>0</v>
      </c>
      <c r="F89" s="37"/>
      <c r="G89" s="37"/>
      <c r="H89" s="37"/>
      <c r="I89" s="61"/>
    </row>
    <row r="90" spans="1:9">
      <c r="A90" s="34"/>
      <c r="B90" s="35"/>
      <c r="C90" s="10" t="s">
        <v>107</v>
      </c>
      <c r="D90" s="3">
        <v>420</v>
      </c>
      <c r="E90" s="4">
        <v>0</v>
      </c>
      <c r="F90" s="37"/>
      <c r="G90" s="37"/>
      <c r="H90" s="37"/>
      <c r="I90" s="61"/>
    </row>
    <row r="91" spans="1:9">
      <c r="A91" s="34"/>
      <c r="B91" s="35"/>
      <c r="C91" s="10" t="s">
        <v>108</v>
      </c>
      <c r="D91" s="3">
        <v>230</v>
      </c>
      <c r="E91" s="4">
        <v>0</v>
      </c>
      <c r="F91" s="37"/>
      <c r="G91" s="37"/>
      <c r="H91" s="37"/>
      <c r="I91" s="61"/>
    </row>
    <row r="92" spans="1:9">
      <c r="A92" s="34"/>
      <c r="B92" s="35"/>
      <c r="C92" s="10" t="s">
        <v>109</v>
      </c>
      <c r="D92" s="3">
        <v>5100</v>
      </c>
      <c r="E92" s="4">
        <v>0</v>
      </c>
      <c r="F92" s="37"/>
      <c r="G92" s="37"/>
      <c r="H92" s="37"/>
      <c r="I92" s="61"/>
    </row>
    <row r="93" spans="1:9">
      <c r="A93" s="34"/>
      <c r="B93" s="35"/>
      <c r="C93" s="10" t="s">
        <v>110</v>
      </c>
      <c r="D93" s="3">
        <v>8950</v>
      </c>
      <c r="E93" s="4">
        <v>0</v>
      </c>
      <c r="F93" s="37"/>
      <c r="G93" s="37"/>
      <c r="H93" s="37"/>
      <c r="I93" s="61"/>
    </row>
    <row r="94" spans="1:9">
      <c r="A94" s="34"/>
      <c r="B94" s="35"/>
      <c r="C94" s="6" t="s">
        <v>29</v>
      </c>
      <c r="D94" s="7">
        <f>SUM(D61:D93)</f>
        <v>500073</v>
      </c>
      <c r="E94" s="8">
        <f>SUM(E61:E93)</f>
        <v>74895</v>
      </c>
      <c r="F94" s="7">
        <f>SUM(F61:F93)</f>
        <v>74893</v>
      </c>
      <c r="G94" s="7">
        <f>SUM(G61:G93)</f>
        <v>0</v>
      </c>
      <c r="H94" s="7">
        <f>SUM(H61:H93)</f>
        <v>74893</v>
      </c>
      <c r="I94" s="9"/>
    </row>
    <row r="95" spans="1:9" ht="35.450000000000003" customHeight="1">
      <c r="A95" s="34">
        <v>9</v>
      </c>
      <c r="B95" s="35" t="s">
        <v>111</v>
      </c>
      <c r="C95" s="10" t="s">
        <v>112</v>
      </c>
      <c r="D95" s="3">
        <v>84000</v>
      </c>
      <c r="E95" s="4">
        <v>48000</v>
      </c>
      <c r="F95" s="11">
        <v>0</v>
      </c>
      <c r="G95" s="11">
        <v>48000</v>
      </c>
      <c r="H95" s="11">
        <f>SUM(F95:G95)</f>
        <v>48000</v>
      </c>
      <c r="I95" s="15" t="s">
        <v>113</v>
      </c>
    </row>
    <row r="96" spans="1:9" ht="45" customHeight="1">
      <c r="A96" s="34"/>
      <c r="B96" s="35"/>
      <c r="C96" s="10" t="s">
        <v>114</v>
      </c>
      <c r="D96" s="3">
        <v>3000</v>
      </c>
      <c r="E96" s="55">
        <v>7000</v>
      </c>
      <c r="F96" s="36">
        <v>7000</v>
      </c>
      <c r="G96" s="36">
        <v>0</v>
      </c>
      <c r="H96" s="36">
        <f>SUM(F96:G96)</f>
        <v>7000</v>
      </c>
      <c r="I96" s="64" t="s">
        <v>14</v>
      </c>
    </row>
    <row r="97" spans="1:9" ht="63.95" customHeight="1">
      <c r="A97" s="34"/>
      <c r="B97" s="35"/>
      <c r="C97" s="10" t="s">
        <v>115</v>
      </c>
      <c r="D97" s="3">
        <v>4000</v>
      </c>
      <c r="E97" s="55"/>
      <c r="F97" s="37"/>
      <c r="G97" s="37"/>
      <c r="H97" s="37"/>
      <c r="I97" s="61"/>
    </row>
    <row r="98" spans="1:9">
      <c r="A98" s="34"/>
      <c r="B98" s="35"/>
      <c r="C98" s="10" t="s">
        <v>116</v>
      </c>
      <c r="D98" s="3">
        <v>30800</v>
      </c>
      <c r="E98" s="4">
        <v>0</v>
      </c>
      <c r="F98" s="36">
        <v>0</v>
      </c>
      <c r="G98" s="36">
        <v>0</v>
      </c>
      <c r="H98" s="36">
        <f>SUM(F98:G98)</f>
        <v>0</v>
      </c>
      <c r="I98" s="64" t="s">
        <v>91</v>
      </c>
    </row>
    <row r="99" spans="1:9" ht="21.6" customHeight="1">
      <c r="A99" s="34"/>
      <c r="B99" s="35"/>
      <c r="C99" s="10" t="s">
        <v>117</v>
      </c>
      <c r="D99" s="3">
        <v>9000</v>
      </c>
      <c r="E99" s="4">
        <v>0</v>
      </c>
      <c r="F99" s="37"/>
      <c r="G99" s="37"/>
      <c r="H99" s="37"/>
      <c r="I99" s="61"/>
    </row>
    <row r="100" spans="1:9">
      <c r="A100" s="34"/>
      <c r="B100" s="35"/>
      <c r="C100" s="6" t="s">
        <v>24</v>
      </c>
      <c r="D100" s="7">
        <f>SUM(D95:D99)</f>
        <v>130800</v>
      </c>
      <c r="E100" s="8">
        <f>SUM(E95:E99)</f>
        <v>55000</v>
      </c>
      <c r="F100" s="7">
        <f>SUM(F95:F99)</f>
        <v>7000</v>
      </c>
      <c r="G100" s="7">
        <f>SUM(G95:G99)</f>
        <v>48000</v>
      </c>
      <c r="H100" s="7">
        <f>SUM(H95:H99)</f>
        <v>55000</v>
      </c>
      <c r="I100" s="9"/>
    </row>
    <row r="101" spans="1:9">
      <c r="A101" s="34">
        <v>10</v>
      </c>
      <c r="B101" s="35" t="s">
        <v>118</v>
      </c>
      <c r="C101" s="10" t="s">
        <v>119</v>
      </c>
      <c r="D101" s="3">
        <v>15500</v>
      </c>
      <c r="E101" s="55">
        <v>484415</v>
      </c>
      <c r="F101" s="58">
        <v>0</v>
      </c>
      <c r="G101" s="58">
        <v>1084415</v>
      </c>
      <c r="H101" s="58">
        <f>SUM(F101:G101)</f>
        <v>1084415</v>
      </c>
      <c r="I101" s="12"/>
    </row>
    <row r="102" spans="1:9">
      <c r="A102" s="34"/>
      <c r="B102" s="35"/>
      <c r="C102" s="10" t="s">
        <v>120</v>
      </c>
      <c r="D102" s="3">
        <v>55000</v>
      </c>
      <c r="E102" s="55"/>
      <c r="F102" s="59"/>
      <c r="G102" s="59"/>
      <c r="H102" s="59"/>
      <c r="I102" s="12"/>
    </row>
    <row r="103" spans="1:9">
      <c r="A103" s="34"/>
      <c r="B103" s="35"/>
      <c r="C103" s="10" t="s">
        <v>121</v>
      </c>
      <c r="D103" s="3">
        <v>78500</v>
      </c>
      <c r="E103" s="55"/>
      <c r="F103" s="59"/>
      <c r="G103" s="59"/>
      <c r="H103" s="59"/>
      <c r="I103" s="12"/>
    </row>
    <row r="104" spans="1:9">
      <c r="A104" s="34"/>
      <c r="B104" s="35"/>
      <c r="C104" s="10" t="s">
        <v>122</v>
      </c>
      <c r="D104" s="3">
        <v>25000</v>
      </c>
      <c r="E104" s="55"/>
      <c r="F104" s="59"/>
      <c r="G104" s="59"/>
      <c r="H104" s="59"/>
      <c r="I104" s="12"/>
    </row>
    <row r="105" spans="1:9">
      <c r="A105" s="34"/>
      <c r="B105" s="35"/>
      <c r="C105" s="10" t="s">
        <v>123</v>
      </c>
      <c r="D105" s="3">
        <v>56000</v>
      </c>
      <c r="E105" s="55"/>
      <c r="F105" s="59"/>
      <c r="G105" s="59"/>
      <c r="H105" s="59"/>
      <c r="I105" s="12"/>
    </row>
    <row r="106" spans="1:9">
      <c r="A106" s="34"/>
      <c r="B106" s="35"/>
      <c r="C106" s="10" t="s">
        <v>119</v>
      </c>
      <c r="D106" s="3">
        <v>17800</v>
      </c>
      <c r="E106" s="55"/>
      <c r="F106" s="59"/>
      <c r="G106" s="59"/>
      <c r="H106" s="59"/>
      <c r="I106" s="12"/>
    </row>
    <row r="107" spans="1:9">
      <c r="A107" s="34"/>
      <c r="B107" s="35"/>
      <c r="C107" s="10" t="s">
        <v>124</v>
      </c>
      <c r="D107" s="3">
        <v>32000</v>
      </c>
      <c r="E107" s="55"/>
      <c r="F107" s="59"/>
      <c r="G107" s="59"/>
      <c r="H107" s="59"/>
      <c r="I107" s="12"/>
    </row>
    <row r="108" spans="1:9">
      <c r="A108" s="34"/>
      <c r="B108" s="35"/>
      <c r="C108" s="10" t="s">
        <v>125</v>
      </c>
      <c r="D108" s="3">
        <v>59500</v>
      </c>
      <c r="E108" s="55"/>
      <c r="F108" s="59"/>
      <c r="G108" s="59"/>
      <c r="H108" s="59"/>
      <c r="I108" s="12"/>
    </row>
    <row r="109" spans="1:9">
      <c r="A109" s="34"/>
      <c r="B109" s="35"/>
      <c r="C109" s="10" t="s">
        <v>126</v>
      </c>
      <c r="D109" s="3">
        <v>55600</v>
      </c>
      <c r="E109" s="55"/>
      <c r="F109" s="59"/>
      <c r="G109" s="59"/>
      <c r="H109" s="59"/>
      <c r="I109" s="12"/>
    </row>
    <row r="110" spans="1:9" ht="33">
      <c r="A110" s="34"/>
      <c r="B110" s="35"/>
      <c r="C110" s="10" t="s">
        <v>127</v>
      </c>
      <c r="D110" s="3">
        <v>74000</v>
      </c>
      <c r="E110" s="55"/>
      <c r="F110" s="59"/>
      <c r="G110" s="59"/>
      <c r="H110" s="59"/>
      <c r="I110" s="12"/>
    </row>
    <row r="111" spans="1:9">
      <c r="A111" s="34"/>
      <c r="B111" s="35"/>
      <c r="C111" s="10" t="s">
        <v>128</v>
      </c>
      <c r="D111" s="3">
        <v>78000</v>
      </c>
      <c r="E111" s="55"/>
      <c r="F111" s="59"/>
      <c r="G111" s="59"/>
      <c r="H111" s="59"/>
      <c r="I111" s="12"/>
    </row>
    <row r="112" spans="1:9">
      <c r="A112" s="34"/>
      <c r="B112" s="35"/>
      <c r="C112" s="10" t="s">
        <v>129</v>
      </c>
      <c r="D112" s="3">
        <v>23000</v>
      </c>
      <c r="E112" s="55"/>
      <c r="F112" s="59"/>
      <c r="G112" s="59"/>
      <c r="H112" s="59"/>
      <c r="I112" s="12"/>
    </row>
    <row r="113" spans="1:9">
      <c r="A113" s="34"/>
      <c r="B113" s="35"/>
      <c r="C113" s="10" t="s">
        <v>130</v>
      </c>
      <c r="D113" s="3">
        <v>629000</v>
      </c>
      <c r="E113" s="4">
        <v>600000</v>
      </c>
      <c r="F113" s="60"/>
      <c r="G113" s="60"/>
      <c r="H113" s="60"/>
      <c r="I113" s="14"/>
    </row>
    <row r="114" spans="1:9">
      <c r="A114" s="34"/>
      <c r="B114" s="35"/>
      <c r="C114" s="10" t="s">
        <v>131</v>
      </c>
      <c r="D114" s="3">
        <v>21200</v>
      </c>
      <c r="E114" s="55">
        <v>115585</v>
      </c>
      <c r="F114" s="36">
        <v>115585</v>
      </c>
      <c r="G114" s="36">
        <v>0</v>
      </c>
      <c r="H114" s="36">
        <f>SUM(F114:G114)</f>
        <v>115585</v>
      </c>
      <c r="I114" s="12"/>
    </row>
    <row r="115" spans="1:9">
      <c r="A115" s="34"/>
      <c r="B115" s="35"/>
      <c r="C115" s="10" t="s">
        <v>132</v>
      </c>
      <c r="D115" s="3">
        <v>8600</v>
      </c>
      <c r="E115" s="55"/>
      <c r="F115" s="37"/>
      <c r="G115" s="37"/>
      <c r="H115" s="37"/>
      <c r="I115" s="12"/>
    </row>
    <row r="116" spans="1:9">
      <c r="A116" s="34"/>
      <c r="B116" s="35"/>
      <c r="C116" s="10" t="s">
        <v>133</v>
      </c>
      <c r="D116" s="3">
        <v>5800</v>
      </c>
      <c r="E116" s="55"/>
      <c r="F116" s="37"/>
      <c r="G116" s="37"/>
      <c r="H116" s="37"/>
      <c r="I116" s="12"/>
    </row>
    <row r="117" spans="1:9">
      <c r="A117" s="34"/>
      <c r="B117" s="35"/>
      <c r="C117" s="10" t="s">
        <v>134</v>
      </c>
      <c r="D117" s="3">
        <v>15000</v>
      </c>
      <c r="E117" s="55"/>
      <c r="F117" s="37"/>
      <c r="G117" s="37"/>
      <c r="H117" s="37"/>
      <c r="I117" s="12"/>
    </row>
    <row r="118" spans="1:9">
      <c r="A118" s="34"/>
      <c r="B118" s="35"/>
      <c r="C118" s="10" t="s">
        <v>135</v>
      </c>
      <c r="D118" s="3">
        <v>6300</v>
      </c>
      <c r="E118" s="55"/>
      <c r="F118" s="37"/>
      <c r="G118" s="37"/>
      <c r="H118" s="37"/>
      <c r="I118" s="12"/>
    </row>
    <row r="119" spans="1:9">
      <c r="A119" s="34"/>
      <c r="B119" s="35"/>
      <c r="C119" s="10" t="s">
        <v>136</v>
      </c>
      <c r="D119" s="3">
        <v>10500</v>
      </c>
      <c r="E119" s="55"/>
      <c r="F119" s="37"/>
      <c r="G119" s="37"/>
      <c r="H119" s="37"/>
      <c r="I119" s="12"/>
    </row>
    <row r="120" spans="1:9">
      <c r="A120" s="34"/>
      <c r="B120" s="35"/>
      <c r="C120" s="10" t="s">
        <v>137</v>
      </c>
      <c r="D120" s="3">
        <v>2750</v>
      </c>
      <c r="E120" s="55"/>
      <c r="F120" s="37"/>
      <c r="G120" s="37"/>
      <c r="H120" s="37"/>
      <c r="I120" s="12"/>
    </row>
    <row r="121" spans="1:9">
      <c r="A121" s="34"/>
      <c r="B121" s="35"/>
      <c r="C121" s="10" t="s">
        <v>138</v>
      </c>
      <c r="D121" s="3">
        <v>5500</v>
      </c>
      <c r="E121" s="55"/>
      <c r="F121" s="37"/>
      <c r="G121" s="37"/>
      <c r="H121" s="37"/>
      <c r="I121" s="12"/>
    </row>
    <row r="122" spans="1:9">
      <c r="A122" s="34"/>
      <c r="B122" s="35"/>
      <c r="C122" s="10" t="s">
        <v>139</v>
      </c>
      <c r="D122" s="3">
        <v>400</v>
      </c>
      <c r="E122" s="55"/>
      <c r="F122" s="37"/>
      <c r="G122" s="37"/>
      <c r="H122" s="37"/>
      <c r="I122" s="12"/>
    </row>
    <row r="123" spans="1:9">
      <c r="A123" s="34"/>
      <c r="B123" s="35"/>
      <c r="C123" s="10" t="s">
        <v>140</v>
      </c>
      <c r="D123" s="3">
        <v>2400</v>
      </c>
      <c r="E123" s="55"/>
      <c r="F123" s="37"/>
      <c r="G123" s="37"/>
      <c r="H123" s="37"/>
      <c r="I123" s="12"/>
    </row>
    <row r="124" spans="1:9">
      <c r="A124" s="34"/>
      <c r="B124" s="35"/>
      <c r="C124" s="10" t="s">
        <v>141</v>
      </c>
      <c r="D124" s="3">
        <v>16320</v>
      </c>
      <c r="E124" s="55"/>
      <c r="F124" s="37"/>
      <c r="G124" s="37"/>
      <c r="H124" s="37"/>
      <c r="I124" s="12"/>
    </row>
    <row r="125" spans="1:9">
      <c r="A125" s="34"/>
      <c r="B125" s="35"/>
      <c r="C125" s="10" t="s">
        <v>142</v>
      </c>
      <c r="D125" s="3">
        <v>9000</v>
      </c>
      <c r="E125" s="55"/>
      <c r="F125" s="37"/>
      <c r="G125" s="37"/>
      <c r="H125" s="37"/>
      <c r="I125" s="12"/>
    </row>
    <row r="126" spans="1:9">
      <c r="A126" s="34"/>
      <c r="B126" s="35"/>
      <c r="C126" s="10" t="s">
        <v>143</v>
      </c>
      <c r="D126" s="3">
        <v>120</v>
      </c>
      <c r="E126" s="55"/>
      <c r="F126" s="37"/>
      <c r="G126" s="37"/>
      <c r="H126" s="37"/>
      <c r="I126" s="12"/>
    </row>
    <row r="127" spans="1:9">
      <c r="A127" s="34"/>
      <c r="B127" s="35"/>
      <c r="C127" s="10" t="s">
        <v>144</v>
      </c>
      <c r="D127" s="3">
        <v>800</v>
      </c>
      <c r="E127" s="55"/>
      <c r="F127" s="37"/>
      <c r="G127" s="37"/>
      <c r="H127" s="37"/>
      <c r="I127" s="12"/>
    </row>
    <row r="128" spans="1:9">
      <c r="A128" s="34"/>
      <c r="B128" s="35"/>
      <c r="C128" s="10" t="s">
        <v>145</v>
      </c>
      <c r="D128" s="3">
        <v>450</v>
      </c>
      <c r="E128" s="55"/>
      <c r="F128" s="37"/>
      <c r="G128" s="37"/>
      <c r="H128" s="37"/>
      <c r="I128" s="12"/>
    </row>
    <row r="129" spans="1:9">
      <c r="A129" s="34"/>
      <c r="B129" s="35"/>
      <c r="C129" s="10" t="s">
        <v>146</v>
      </c>
      <c r="D129" s="3">
        <v>730</v>
      </c>
      <c r="E129" s="55"/>
      <c r="F129" s="37"/>
      <c r="G129" s="37"/>
      <c r="H129" s="37"/>
      <c r="I129" s="12"/>
    </row>
    <row r="130" spans="1:9">
      <c r="A130" s="34"/>
      <c r="B130" s="35"/>
      <c r="C130" s="10" t="s">
        <v>147</v>
      </c>
      <c r="D130" s="3">
        <v>1300</v>
      </c>
      <c r="E130" s="55"/>
      <c r="F130" s="37"/>
      <c r="G130" s="37"/>
      <c r="H130" s="37"/>
      <c r="I130" s="12"/>
    </row>
    <row r="131" spans="1:9">
      <c r="A131" s="34"/>
      <c r="B131" s="35"/>
      <c r="C131" s="10" t="s">
        <v>148</v>
      </c>
      <c r="D131" s="3">
        <v>2200</v>
      </c>
      <c r="E131" s="55"/>
      <c r="F131" s="37"/>
      <c r="G131" s="37"/>
      <c r="H131" s="37"/>
      <c r="I131" s="12"/>
    </row>
    <row r="132" spans="1:9">
      <c r="A132" s="34"/>
      <c r="B132" s="35"/>
      <c r="C132" s="10" t="s">
        <v>149</v>
      </c>
      <c r="D132" s="3">
        <v>660</v>
      </c>
      <c r="E132" s="55"/>
      <c r="F132" s="37"/>
      <c r="G132" s="37"/>
      <c r="H132" s="37"/>
      <c r="I132" s="12"/>
    </row>
    <row r="133" spans="1:9">
      <c r="A133" s="34"/>
      <c r="B133" s="35"/>
      <c r="C133" s="10" t="s">
        <v>149</v>
      </c>
      <c r="D133" s="3">
        <v>330</v>
      </c>
      <c r="E133" s="55"/>
      <c r="F133" s="37"/>
      <c r="G133" s="37"/>
      <c r="H133" s="37"/>
      <c r="I133" s="12"/>
    </row>
    <row r="134" spans="1:9">
      <c r="A134" s="34"/>
      <c r="B134" s="35"/>
      <c r="C134" s="10" t="s">
        <v>150</v>
      </c>
      <c r="D134" s="3">
        <v>3500</v>
      </c>
      <c r="E134" s="55"/>
      <c r="F134" s="37"/>
      <c r="G134" s="37"/>
      <c r="H134" s="37"/>
      <c r="I134" s="12"/>
    </row>
    <row r="135" spans="1:9">
      <c r="A135" s="34"/>
      <c r="B135" s="35"/>
      <c r="C135" s="10" t="s">
        <v>151</v>
      </c>
      <c r="D135" s="3">
        <v>2800</v>
      </c>
      <c r="E135" s="55"/>
      <c r="F135" s="37"/>
      <c r="G135" s="37"/>
      <c r="H135" s="37"/>
      <c r="I135" s="12"/>
    </row>
    <row r="136" spans="1:9">
      <c r="A136" s="34"/>
      <c r="B136" s="35"/>
      <c r="C136" s="10" t="s">
        <v>152</v>
      </c>
      <c r="D136" s="3">
        <v>810</v>
      </c>
      <c r="E136" s="55"/>
      <c r="F136" s="37"/>
      <c r="G136" s="37"/>
      <c r="H136" s="37"/>
      <c r="I136" s="12"/>
    </row>
    <row r="137" spans="1:9">
      <c r="A137" s="34"/>
      <c r="B137" s="35"/>
      <c r="C137" s="10" t="s">
        <v>153</v>
      </c>
      <c r="D137" s="3">
        <v>420</v>
      </c>
      <c r="E137" s="55"/>
      <c r="F137" s="37"/>
      <c r="G137" s="37"/>
      <c r="H137" s="37"/>
      <c r="I137" s="12"/>
    </row>
    <row r="138" spans="1:9">
      <c r="A138" s="34"/>
      <c r="B138" s="35"/>
      <c r="C138" s="10" t="s">
        <v>154</v>
      </c>
      <c r="D138" s="3">
        <v>400</v>
      </c>
      <c r="E138" s="55"/>
      <c r="F138" s="37"/>
      <c r="G138" s="37"/>
      <c r="H138" s="37"/>
      <c r="I138" s="12"/>
    </row>
    <row r="139" spans="1:9">
      <c r="A139" s="34"/>
      <c r="B139" s="35"/>
      <c r="C139" s="10" t="s">
        <v>155</v>
      </c>
      <c r="D139" s="3">
        <v>1920</v>
      </c>
      <c r="E139" s="55"/>
      <c r="F139" s="37"/>
      <c r="G139" s="37"/>
      <c r="H139" s="37"/>
      <c r="I139" s="12"/>
    </row>
    <row r="140" spans="1:9">
      <c r="A140" s="34"/>
      <c r="B140" s="35"/>
      <c r="C140" s="10" t="s">
        <v>156</v>
      </c>
      <c r="D140" s="3">
        <v>2640</v>
      </c>
      <c r="E140" s="55"/>
      <c r="F140" s="37"/>
      <c r="G140" s="37"/>
      <c r="H140" s="37"/>
      <c r="I140" s="12"/>
    </row>
    <row r="141" spans="1:9">
      <c r="A141" s="34"/>
      <c r="B141" s="35"/>
      <c r="C141" s="10" t="s">
        <v>157</v>
      </c>
      <c r="D141" s="3">
        <v>390</v>
      </c>
      <c r="E141" s="55"/>
      <c r="F141" s="37"/>
      <c r="G141" s="37"/>
      <c r="H141" s="37"/>
      <c r="I141" s="12"/>
    </row>
    <row r="142" spans="1:9">
      <c r="A142" s="34"/>
      <c r="B142" s="35"/>
      <c r="C142" s="10" t="s">
        <v>158</v>
      </c>
      <c r="D142" s="3">
        <v>800</v>
      </c>
      <c r="E142" s="55"/>
      <c r="F142" s="37"/>
      <c r="G142" s="37"/>
      <c r="H142" s="37"/>
      <c r="I142" s="12"/>
    </row>
    <row r="143" spans="1:9">
      <c r="A143" s="34"/>
      <c r="B143" s="35"/>
      <c r="C143" s="10" t="s">
        <v>159</v>
      </c>
      <c r="D143" s="3">
        <v>100</v>
      </c>
      <c r="E143" s="55"/>
      <c r="F143" s="37"/>
      <c r="G143" s="37"/>
      <c r="H143" s="37"/>
      <c r="I143" s="12"/>
    </row>
    <row r="144" spans="1:9">
      <c r="A144" s="34"/>
      <c r="B144" s="35"/>
      <c r="C144" s="10" t="s">
        <v>160</v>
      </c>
      <c r="D144" s="3">
        <v>840</v>
      </c>
      <c r="E144" s="55"/>
      <c r="F144" s="37"/>
      <c r="G144" s="37"/>
      <c r="H144" s="37"/>
      <c r="I144" s="12"/>
    </row>
    <row r="145" spans="1:9">
      <c r="A145" s="34"/>
      <c r="B145" s="35"/>
      <c r="C145" s="10" t="s">
        <v>161</v>
      </c>
      <c r="D145" s="3">
        <v>100</v>
      </c>
      <c r="E145" s="55"/>
      <c r="F145" s="37"/>
      <c r="G145" s="37"/>
      <c r="H145" s="37"/>
      <c r="I145" s="12"/>
    </row>
    <row r="146" spans="1:9">
      <c r="A146" s="34"/>
      <c r="B146" s="35"/>
      <c r="C146" s="10" t="s">
        <v>162</v>
      </c>
      <c r="D146" s="3">
        <v>150</v>
      </c>
      <c r="E146" s="55"/>
      <c r="F146" s="37"/>
      <c r="G146" s="37"/>
      <c r="H146" s="37"/>
      <c r="I146" s="12"/>
    </row>
    <row r="147" spans="1:9">
      <c r="A147" s="34"/>
      <c r="B147" s="35"/>
      <c r="C147" s="10" t="s">
        <v>163</v>
      </c>
      <c r="D147" s="3">
        <v>1000</v>
      </c>
      <c r="E147" s="55"/>
      <c r="F147" s="37"/>
      <c r="G147" s="37"/>
      <c r="H147" s="37"/>
      <c r="I147" s="12"/>
    </row>
    <row r="148" spans="1:9">
      <c r="A148" s="34"/>
      <c r="B148" s="35"/>
      <c r="C148" s="10" t="s">
        <v>164</v>
      </c>
      <c r="D148" s="3">
        <v>810</v>
      </c>
      <c r="E148" s="55"/>
      <c r="F148" s="37"/>
      <c r="G148" s="37"/>
      <c r="H148" s="37"/>
      <c r="I148" s="12"/>
    </row>
    <row r="149" spans="1:9">
      <c r="A149" s="34"/>
      <c r="B149" s="35"/>
      <c r="C149" s="10" t="s">
        <v>165</v>
      </c>
      <c r="D149" s="3">
        <v>480</v>
      </c>
      <c r="E149" s="55"/>
      <c r="F149" s="37"/>
      <c r="G149" s="37"/>
      <c r="H149" s="37"/>
      <c r="I149" s="12"/>
    </row>
    <row r="150" spans="1:9">
      <c r="A150" s="34"/>
      <c r="B150" s="35"/>
      <c r="C150" s="10" t="s">
        <v>166</v>
      </c>
      <c r="D150" s="3">
        <v>400</v>
      </c>
      <c r="E150" s="55">
        <v>0</v>
      </c>
      <c r="F150" s="36">
        <v>0</v>
      </c>
      <c r="G150" s="36">
        <v>0</v>
      </c>
      <c r="H150" s="36">
        <f>SUM(F150:G150)</f>
        <v>0</v>
      </c>
      <c r="I150" s="53" t="s">
        <v>91</v>
      </c>
    </row>
    <row r="151" spans="1:9">
      <c r="A151" s="34"/>
      <c r="B151" s="35"/>
      <c r="C151" s="10" t="s">
        <v>167</v>
      </c>
      <c r="D151" s="3">
        <v>360</v>
      </c>
      <c r="E151" s="55"/>
      <c r="F151" s="37"/>
      <c r="G151" s="37"/>
      <c r="H151" s="37"/>
      <c r="I151" s="61"/>
    </row>
    <row r="152" spans="1:9">
      <c r="A152" s="34"/>
      <c r="B152" s="35"/>
      <c r="C152" s="10" t="s">
        <v>168</v>
      </c>
      <c r="D152" s="3">
        <v>360</v>
      </c>
      <c r="E152" s="55"/>
      <c r="F152" s="37"/>
      <c r="G152" s="37"/>
      <c r="H152" s="37"/>
      <c r="I152" s="61"/>
    </row>
    <row r="153" spans="1:9">
      <c r="A153" s="34"/>
      <c r="B153" s="35"/>
      <c r="C153" s="10" t="s">
        <v>169</v>
      </c>
      <c r="D153" s="3">
        <v>500</v>
      </c>
      <c r="E153" s="55"/>
      <c r="F153" s="37"/>
      <c r="G153" s="37"/>
      <c r="H153" s="37"/>
      <c r="I153" s="61"/>
    </row>
    <row r="154" spans="1:9">
      <c r="A154" s="34"/>
      <c r="B154" s="35"/>
      <c r="C154" s="10" t="s">
        <v>170</v>
      </c>
      <c r="D154" s="3">
        <v>300</v>
      </c>
      <c r="E154" s="55"/>
      <c r="F154" s="37"/>
      <c r="G154" s="37"/>
      <c r="H154" s="37"/>
      <c r="I154" s="61"/>
    </row>
    <row r="155" spans="1:9">
      <c r="A155" s="34"/>
      <c r="B155" s="35"/>
      <c r="C155" s="10" t="s">
        <v>171</v>
      </c>
      <c r="D155" s="3">
        <v>1000</v>
      </c>
      <c r="E155" s="55"/>
      <c r="F155" s="37"/>
      <c r="G155" s="37"/>
      <c r="H155" s="37"/>
      <c r="I155" s="61"/>
    </row>
    <row r="156" spans="1:9">
      <c r="A156" s="34"/>
      <c r="B156" s="35"/>
      <c r="C156" s="10" t="s">
        <v>172</v>
      </c>
      <c r="D156" s="3">
        <v>140</v>
      </c>
      <c r="E156" s="55"/>
      <c r="F156" s="37"/>
      <c r="G156" s="37"/>
      <c r="H156" s="37"/>
      <c r="I156" s="61"/>
    </row>
    <row r="157" spans="1:9">
      <c r="A157" s="34"/>
      <c r="B157" s="35"/>
      <c r="C157" s="10" t="s">
        <v>173</v>
      </c>
      <c r="D157" s="3">
        <v>260</v>
      </c>
      <c r="E157" s="55"/>
      <c r="F157" s="37"/>
      <c r="G157" s="37"/>
      <c r="H157" s="37"/>
      <c r="I157" s="61"/>
    </row>
    <row r="158" spans="1:9">
      <c r="A158" s="34"/>
      <c r="B158" s="35"/>
      <c r="C158" s="10" t="s">
        <v>174</v>
      </c>
      <c r="D158" s="3">
        <v>87</v>
      </c>
      <c r="E158" s="55"/>
      <c r="F158" s="37"/>
      <c r="G158" s="37"/>
      <c r="H158" s="37"/>
      <c r="I158" s="61"/>
    </row>
    <row r="159" spans="1:9">
      <c r="A159" s="34"/>
      <c r="B159" s="35"/>
      <c r="C159" s="10" t="s">
        <v>175</v>
      </c>
      <c r="D159" s="3">
        <v>120</v>
      </c>
      <c r="E159" s="55"/>
      <c r="F159" s="37"/>
      <c r="G159" s="37"/>
      <c r="H159" s="37"/>
      <c r="I159" s="61"/>
    </row>
    <row r="160" spans="1:9">
      <c r="A160" s="34"/>
      <c r="B160" s="35"/>
      <c r="C160" s="10" t="s">
        <v>176</v>
      </c>
      <c r="D160" s="3">
        <v>240</v>
      </c>
      <c r="E160" s="55"/>
      <c r="F160" s="37"/>
      <c r="G160" s="37"/>
      <c r="H160" s="37"/>
      <c r="I160" s="61"/>
    </row>
    <row r="161" spans="1:9">
      <c r="A161" s="34"/>
      <c r="B161" s="35"/>
      <c r="C161" s="10" t="s">
        <v>177</v>
      </c>
      <c r="D161" s="3">
        <v>320</v>
      </c>
      <c r="E161" s="55"/>
      <c r="F161" s="37"/>
      <c r="G161" s="37"/>
      <c r="H161" s="37"/>
      <c r="I161" s="61"/>
    </row>
    <row r="162" spans="1:9">
      <c r="A162" s="34"/>
      <c r="B162" s="35"/>
      <c r="C162" s="10" t="s">
        <v>178</v>
      </c>
      <c r="D162" s="3">
        <v>300</v>
      </c>
      <c r="E162" s="55"/>
      <c r="F162" s="37"/>
      <c r="G162" s="37"/>
      <c r="H162" s="37"/>
      <c r="I162" s="61"/>
    </row>
    <row r="163" spans="1:9">
      <c r="A163" s="34"/>
      <c r="B163" s="35"/>
      <c r="C163" s="6" t="s">
        <v>24</v>
      </c>
      <c r="D163" s="7">
        <f>SUM(D101:D162)</f>
        <v>1330807</v>
      </c>
      <c r="E163" s="8">
        <f>SUM(E101:E162)</f>
        <v>1200000</v>
      </c>
      <c r="F163" s="7">
        <f>SUM(F101:F162)</f>
        <v>115585</v>
      </c>
      <c r="G163" s="7">
        <f>SUM(G101:G162)</f>
        <v>1084415</v>
      </c>
      <c r="H163" s="7">
        <f>SUM(H101:H162)</f>
        <v>1200000</v>
      </c>
      <c r="I163" s="21"/>
    </row>
    <row r="164" spans="1:9">
      <c r="A164" s="34">
        <v>11</v>
      </c>
      <c r="B164" s="35" t="s">
        <v>179</v>
      </c>
      <c r="C164" s="10" t="s">
        <v>180</v>
      </c>
      <c r="D164" s="3">
        <v>594420</v>
      </c>
      <c r="E164" s="55">
        <v>500000</v>
      </c>
      <c r="F164" s="36">
        <v>0</v>
      </c>
      <c r="G164" s="36">
        <v>500000</v>
      </c>
      <c r="H164" s="36">
        <f>SUM(F164:G164)</f>
        <v>500000</v>
      </c>
      <c r="I164" s="12"/>
    </row>
    <row r="165" spans="1:9">
      <c r="A165" s="34"/>
      <c r="B165" s="35"/>
      <c r="C165" s="10" t="s">
        <v>181</v>
      </c>
      <c r="D165" s="3">
        <v>16800</v>
      </c>
      <c r="E165" s="55"/>
      <c r="F165" s="37"/>
      <c r="G165" s="37"/>
      <c r="H165" s="37"/>
      <c r="I165" s="12"/>
    </row>
    <row r="166" spans="1:9">
      <c r="A166" s="34"/>
      <c r="B166" s="35"/>
      <c r="C166" s="10" t="s">
        <v>182</v>
      </c>
      <c r="D166" s="3">
        <v>58900</v>
      </c>
      <c r="E166" s="55"/>
      <c r="F166" s="37"/>
      <c r="G166" s="37"/>
      <c r="H166" s="37"/>
      <c r="I166" s="12"/>
    </row>
    <row r="167" spans="1:9">
      <c r="A167" s="34"/>
      <c r="B167" s="35"/>
      <c r="C167" s="10" t="s">
        <v>97</v>
      </c>
      <c r="D167" s="3">
        <v>1780</v>
      </c>
      <c r="E167" s="55"/>
      <c r="F167" s="37"/>
      <c r="G167" s="37"/>
      <c r="H167" s="37"/>
      <c r="I167" s="12"/>
    </row>
    <row r="168" spans="1:9">
      <c r="A168" s="34"/>
      <c r="B168" s="35"/>
      <c r="C168" s="6" t="s">
        <v>24</v>
      </c>
      <c r="D168" s="7">
        <f>SUM(D164:D167)</f>
        <v>671900</v>
      </c>
      <c r="E168" s="8">
        <f>SUM(E164:E167)</f>
        <v>500000</v>
      </c>
      <c r="F168" s="7">
        <f>SUM(F164:F167)</f>
        <v>0</v>
      </c>
      <c r="G168" s="7">
        <f>SUM(G164:G167)</f>
        <v>500000</v>
      </c>
      <c r="H168" s="7">
        <f>SUM(H164:H167)</f>
        <v>500000</v>
      </c>
      <c r="I168" s="21"/>
    </row>
    <row r="169" spans="1:9">
      <c r="A169" s="34">
        <v>12</v>
      </c>
      <c r="B169" s="35" t="s">
        <v>183</v>
      </c>
      <c r="C169" s="10" t="s">
        <v>184</v>
      </c>
      <c r="D169" s="3">
        <v>60500</v>
      </c>
      <c r="E169" s="4">
        <v>60500</v>
      </c>
      <c r="F169" s="11">
        <v>0</v>
      </c>
      <c r="G169" s="11">
        <v>60500</v>
      </c>
      <c r="H169" s="11">
        <f>SUM(F169:G169)</f>
        <v>60500</v>
      </c>
      <c r="I169" s="12"/>
    </row>
    <row r="170" spans="1:9">
      <c r="A170" s="34"/>
      <c r="B170" s="35"/>
      <c r="C170" s="10" t="s">
        <v>185</v>
      </c>
      <c r="D170" s="3">
        <v>3000</v>
      </c>
      <c r="E170" s="4">
        <v>3000</v>
      </c>
      <c r="F170" s="11">
        <v>3000</v>
      </c>
      <c r="G170" s="11">
        <v>0</v>
      </c>
      <c r="H170" s="11">
        <f>SUM(F170:G170)</f>
        <v>3000</v>
      </c>
      <c r="I170" s="12"/>
    </row>
    <row r="171" spans="1:9" ht="38.450000000000003" customHeight="1">
      <c r="A171" s="34"/>
      <c r="B171" s="35"/>
      <c r="C171" s="10" t="s">
        <v>186</v>
      </c>
      <c r="D171" s="3">
        <v>21000</v>
      </c>
      <c r="E171" s="4">
        <v>0</v>
      </c>
      <c r="F171" s="11">
        <v>0</v>
      </c>
      <c r="G171" s="11">
        <v>0</v>
      </c>
      <c r="H171" s="11">
        <f>SUM(F171:G171)</f>
        <v>0</v>
      </c>
      <c r="I171" s="12" t="s">
        <v>91</v>
      </c>
    </row>
    <row r="172" spans="1:9">
      <c r="A172" s="34"/>
      <c r="B172" s="35"/>
      <c r="C172" s="6" t="s">
        <v>24</v>
      </c>
      <c r="D172" s="7">
        <f>SUM(D169:D171)</f>
        <v>84500</v>
      </c>
      <c r="E172" s="8">
        <f>SUM(E169:E171)</f>
        <v>63500</v>
      </c>
      <c r="F172" s="7">
        <f>SUM(F169:F171)</f>
        <v>3000</v>
      </c>
      <c r="G172" s="7">
        <f>SUM(G169:G171)</f>
        <v>60500</v>
      </c>
      <c r="H172" s="7">
        <f>SUM(H169:H171)</f>
        <v>63500</v>
      </c>
      <c r="I172" s="21"/>
    </row>
    <row r="173" spans="1:9" ht="47.25">
      <c r="A173" s="34">
        <v>13</v>
      </c>
      <c r="B173" s="35" t="s">
        <v>187</v>
      </c>
      <c r="C173" s="10" t="s">
        <v>188</v>
      </c>
      <c r="D173" s="3">
        <v>880950</v>
      </c>
      <c r="E173" s="4">
        <v>85100</v>
      </c>
      <c r="F173" s="36">
        <v>0</v>
      </c>
      <c r="G173" s="58">
        <v>126100</v>
      </c>
      <c r="H173" s="36">
        <f>SUM(F173:G173)</f>
        <v>126100</v>
      </c>
      <c r="I173" s="22" t="s">
        <v>189</v>
      </c>
    </row>
    <row r="174" spans="1:9">
      <c r="A174" s="34"/>
      <c r="B174" s="35"/>
      <c r="C174" s="10" t="s">
        <v>190</v>
      </c>
      <c r="D174" s="3">
        <v>26000</v>
      </c>
      <c r="E174" s="4">
        <v>16000</v>
      </c>
      <c r="F174" s="37"/>
      <c r="G174" s="67"/>
      <c r="H174" s="37"/>
      <c r="I174" s="15"/>
    </row>
    <row r="175" spans="1:9">
      <c r="A175" s="34"/>
      <c r="B175" s="35"/>
      <c r="C175" s="10" t="s">
        <v>191</v>
      </c>
      <c r="D175" s="3">
        <v>42500</v>
      </c>
      <c r="E175" s="4">
        <v>30000</v>
      </c>
      <c r="F175" s="37"/>
      <c r="G175" s="68"/>
      <c r="H175" s="37"/>
      <c r="I175" s="23"/>
    </row>
    <row r="176" spans="1:9">
      <c r="A176" s="34"/>
      <c r="B176" s="35"/>
      <c r="C176" s="10" t="s">
        <v>192</v>
      </c>
      <c r="D176" s="3">
        <v>262179</v>
      </c>
      <c r="E176" s="4">
        <v>0</v>
      </c>
      <c r="F176" s="36">
        <v>0</v>
      </c>
      <c r="G176" s="36">
        <v>0</v>
      </c>
      <c r="H176" s="36">
        <f>SUM(F176:G176)</f>
        <v>0</v>
      </c>
      <c r="I176" s="64" t="s">
        <v>91</v>
      </c>
    </row>
    <row r="177" spans="1:9">
      <c r="A177" s="34"/>
      <c r="B177" s="35"/>
      <c r="C177" s="10" t="s">
        <v>193</v>
      </c>
      <c r="D177" s="3">
        <v>27888</v>
      </c>
      <c r="E177" s="4">
        <v>0</v>
      </c>
      <c r="F177" s="37"/>
      <c r="G177" s="37"/>
      <c r="H177" s="37"/>
      <c r="I177" s="61"/>
    </row>
    <row r="178" spans="1:9">
      <c r="A178" s="34"/>
      <c r="B178" s="35"/>
      <c r="C178" s="18" t="s">
        <v>194</v>
      </c>
      <c r="D178" s="24">
        <v>8000</v>
      </c>
      <c r="E178" s="55">
        <v>0</v>
      </c>
      <c r="F178" s="37"/>
      <c r="G178" s="37"/>
      <c r="H178" s="37"/>
      <c r="I178" s="61"/>
    </row>
    <row r="179" spans="1:9">
      <c r="A179" s="34"/>
      <c r="B179" s="35"/>
      <c r="C179" s="18" t="s">
        <v>94</v>
      </c>
      <c r="D179" s="24">
        <v>4000</v>
      </c>
      <c r="E179" s="55"/>
      <c r="F179" s="37"/>
      <c r="G179" s="37"/>
      <c r="H179" s="37"/>
      <c r="I179" s="61"/>
    </row>
    <row r="180" spans="1:9">
      <c r="A180" s="34"/>
      <c r="B180" s="35"/>
      <c r="C180" s="18" t="s">
        <v>95</v>
      </c>
      <c r="D180" s="24">
        <v>85339</v>
      </c>
      <c r="E180" s="55"/>
      <c r="F180" s="37"/>
      <c r="G180" s="37"/>
      <c r="H180" s="37"/>
      <c r="I180" s="61"/>
    </row>
    <row r="181" spans="1:9">
      <c r="A181" s="34"/>
      <c r="B181" s="35"/>
      <c r="C181" s="18" t="s">
        <v>96</v>
      </c>
      <c r="D181" s="24">
        <v>65823</v>
      </c>
      <c r="E181" s="55"/>
      <c r="F181" s="37"/>
      <c r="G181" s="37"/>
      <c r="H181" s="37"/>
      <c r="I181" s="61"/>
    </row>
    <row r="182" spans="1:9">
      <c r="A182" s="34"/>
      <c r="B182" s="35"/>
      <c r="C182" s="18" t="s">
        <v>97</v>
      </c>
      <c r="D182" s="24">
        <v>4608</v>
      </c>
      <c r="E182" s="55"/>
      <c r="F182" s="37"/>
      <c r="G182" s="37"/>
      <c r="H182" s="37"/>
      <c r="I182" s="61"/>
    </row>
    <row r="183" spans="1:9">
      <c r="A183" s="34"/>
      <c r="B183" s="35"/>
      <c r="C183" s="18" t="s">
        <v>181</v>
      </c>
      <c r="D183" s="24">
        <v>39494</v>
      </c>
      <c r="E183" s="55"/>
      <c r="F183" s="37"/>
      <c r="G183" s="37"/>
      <c r="H183" s="37"/>
      <c r="I183" s="61"/>
    </row>
    <row r="184" spans="1:9">
      <c r="A184" s="34"/>
      <c r="B184" s="35"/>
      <c r="C184" s="18" t="s">
        <v>182</v>
      </c>
      <c r="D184" s="24">
        <v>85570</v>
      </c>
      <c r="E184" s="55"/>
      <c r="F184" s="37"/>
      <c r="G184" s="37"/>
      <c r="H184" s="37"/>
      <c r="I184" s="61"/>
    </row>
    <row r="185" spans="1:9">
      <c r="A185" s="34"/>
      <c r="B185" s="35"/>
      <c r="C185" s="6" t="s">
        <v>24</v>
      </c>
      <c r="D185" s="7">
        <f>SUM(D173:D184)</f>
        <v>1532351</v>
      </c>
      <c r="E185" s="8">
        <f>SUM(E173:E184)</f>
        <v>131100</v>
      </c>
      <c r="F185" s="7">
        <f>SUM(F173:F184)</f>
        <v>0</v>
      </c>
      <c r="G185" s="7">
        <f>SUM(G173:G184)</f>
        <v>126100</v>
      </c>
      <c r="H185" s="7">
        <f>SUM(H173:H184)</f>
        <v>126100</v>
      </c>
      <c r="I185" s="21"/>
    </row>
    <row r="186" spans="1:9">
      <c r="A186" s="34">
        <v>14</v>
      </c>
      <c r="B186" s="35" t="s">
        <v>195</v>
      </c>
      <c r="C186" s="10" t="s">
        <v>196</v>
      </c>
      <c r="D186" s="3">
        <v>90000</v>
      </c>
      <c r="E186" s="4">
        <v>90000</v>
      </c>
      <c r="F186" s="36">
        <v>0</v>
      </c>
      <c r="G186" s="56">
        <v>153000</v>
      </c>
      <c r="H186" s="36">
        <f>SUM(F186:G186)</f>
        <v>153000</v>
      </c>
      <c r="I186" s="12"/>
    </row>
    <row r="187" spans="1:9">
      <c r="A187" s="34"/>
      <c r="B187" s="35"/>
      <c r="C187" s="10" t="s">
        <v>197</v>
      </c>
      <c r="D187" s="3">
        <v>15000</v>
      </c>
      <c r="E187" s="4">
        <v>15000</v>
      </c>
      <c r="F187" s="37"/>
      <c r="G187" s="57"/>
      <c r="H187" s="37"/>
      <c r="I187" s="12"/>
    </row>
    <row r="188" spans="1:9">
      <c r="A188" s="34"/>
      <c r="B188" s="35"/>
      <c r="C188" s="10" t="s">
        <v>198</v>
      </c>
      <c r="D188" s="3">
        <v>15000</v>
      </c>
      <c r="E188" s="4">
        <v>15000</v>
      </c>
      <c r="F188" s="37"/>
      <c r="G188" s="57"/>
      <c r="H188" s="37"/>
      <c r="I188" s="12"/>
    </row>
    <row r="189" spans="1:9" ht="39" customHeight="1">
      <c r="A189" s="34"/>
      <c r="B189" s="35"/>
      <c r="C189" s="10" t="s">
        <v>199</v>
      </c>
      <c r="D189" s="3">
        <v>55000</v>
      </c>
      <c r="E189" s="4">
        <v>33000</v>
      </c>
      <c r="F189" s="37"/>
      <c r="G189" s="57"/>
      <c r="H189" s="37"/>
      <c r="I189" s="15" t="s">
        <v>200</v>
      </c>
    </row>
    <row r="190" spans="1:9">
      <c r="A190" s="34"/>
      <c r="B190" s="35"/>
      <c r="C190" s="10" t="s">
        <v>201</v>
      </c>
      <c r="D190" s="3">
        <v>12000</v>
      </c>
      <c r="E190" s="4">
        <v>12000</v>
      </c>
      <c r="F190" s="56">
        <v>15000</v>
      </c>
      <c r="G190" s="36">
        <v>0</v>
      </c>
      <c r="H190" s="36">
        <f>SUM(F190:G190)</f>
        <v>15000</v>
      </c>
      <c r="I190" s="12"/>
    </row>
    <row r="191" spans="1:9">
      <c r="A191" s="34"/>
      <c r="B191" s="35"/>
      <c r="C191" s="10" t="s">
        <v>202</v>
      </c>
      <c r="D191" s="3">
        <v>3000</v>
      </c>
      <c r="E191" s="4">
        <v>3000</v>
      </c>
      <c r="F191" s="57"/>
      <c r="G191" s="37"/>
      <c r="H191" s="37"/>
      <c r="I191" s="12"/>
    </row>
    <row r="192" spans="1:9">
      <c r="A192" s="34"/>
      <c r="B192" s="35"/>
      <c r="C192" s="6" t="s">
        <v>24</v>
      </c>
      <c r="D192" s="7">
        <f>SUM(D186:D191)</f>
        <v>190000</v>
      </c>
      <c r="E192" s="8">
        <f>SUM(E186:E191)</f>
        <v>168000</v>
      </c>
      <c r="F192" s="7">
        <f>SUM(F186:F191)</f>
        <v>15000</v>
      </c>
      <c r="G192" s="7">
        <f>SUM(G186:G191)</f>
        <v>153000</v>
      </c>
      <c r="H192" s="7">
        <f>SUM(H186:H191)</f>
        <v>168000</v>
      </c>
      <c r="I192" s="21"/>
    </row>
    <row r="193" spans="1:9" ht="42.6" customHeight="1">
      <c r="A193" s="34">
        <v>15</v>
      </c>
      <c r="B193" s="35" t="s">
        <v>203</v>
      </c>
      <c r="C193" s="10" t="s">
        <v>204</v>
      </c>
      <c r="D193" s="3">
        <v>104000</v>
      </c>
      <c r="E193" s="4">
        <v>43000</v>
      </c>
      <c r="F193" s="36">
        <v>0</v>
      </c>
      <c r="G193" s="56">
        <v>79250</v>
      </c>
      <c r="H193" s="36">
        <f>SUM(F193:G193)</f>
        <v>79250</v>
      </c>
      <c r="I193" s="15" t="s">
        <v>205</v>
      </c>
    </row>
    <row r="194" spans="1:9" ht="46.5" customHeight="1">
      <c r="A194" s="34"/>
      <c r="B194" s="35"/>
      <c r="C194" s="10" t="s">
        <v>206</v>
      </c>
      <c r="D194" s="3">
        <v>12450</v>
      </c>
      <c r="E194" s="4">
        <v>11250</v>
      </c>
      <c r="F194" s="37"/>
      <c r="G194" s="57"/>
      <c r="H194" s="37"/>
      <c r="I194" s="15" t="s">
        <v>207</v>
      </c>
    </row>
    <row r="195" spans="1:9">
      <c r="A195" s="34"/>
      <c r="B195" s="35"/>
      <c r="C195" s="10" t="s">
        <v>208</v>
      </c>
      <c r="D195" s="3">
        <v>28000</v>
      </c>
      <c r="E195" s="4">
        <v>25000</v>
      </c>
      <c r="F195" s="37"/>
      <c r="G195" s="57"/>
      <c r="H195" s="37"/>
      <c r="I195" s="15"/>
    </row>
    <row r="196" spans="1:9" ht="33">
      <c r="A196" s="34"/>
      <c r="B196" s="35"/>
      <c r="C196" s="10" t="s">
        <v>209</v>
      </c>
      <c r="D196" s="3">
        <v>2000</v>
      </c>
      <c r="E196" s="4">
        <v>2000</v>
      </c>
      <c r="F196" s="56">
        <v>35010</v>
      </c>
      <c r="G196" s="36">
        <v>0</v>
      </c>
      <c r="H196" s="36">
        <f>SUM(F196:G196)</f>
        <v>35010</v>
      </c>
      <c r="I196" s="15"/>
    </row>
    <row r="197" spans="1:9">
      <c r="A197" s="34"/>
      <c r="B197" s="35"/>
      <c r="C197" s="10" t="s">
        <v>210</v>
      </c>
      <c r="D197" s="3">
        <v>2500</v>
      </c>
      <c r="E197" s="4">
        <v>2500</v>
      </c>
      <c r="F197" s="57"/>
      <c r="G197" s="37"/>
      <c r="H197" s="37"/>
      <c r="I197" s="15"/>
    </row>
    <row r="198" spans="1:9">
      <c r="A198" s="34"/>
      <c r="B198" s="35"/>
      <c r="C198" s="10" t="s">
        <v>211</v>
      </c>
      <c r="D198" s="3">
        <v>6000</v>
      </c>
      <c r="E198" s="4">
        <v>6000</v>
      </c>
      <c r="F198" s="57"/>
      <c r="G198" s="37"/>
      <c r="H198" s="37"/>
      <c r="I198" s="15"/>
    </row>
    <row r="199" spans="1:9" ht="54.95" customHeight="1">
      <c r="A199" s="34"/>
      <c r="B199" s="35"/>
      <c r="C199" s="10" t="s">
        <v>212</v>
      </c>
      <c r="D199" s="3">
        <v>24000</v>
      </c>
      <c r="E199" s="4">
        <v>8000</v>
      </c>
      <c r="F199" s="57"/>
      <c r="G199" s="37"/>
      <c r="H199" s="37"/>
      <c r="I199" s="15" t="s">
        <v>213</v>
      </c>
    </row>
    <row r="200" spans="1:9">
      <c r="A200" s="34"/>
      <c r="B200" s="35"/>
      <c r="C200" s="10" t="s">
        <v>214</v>
      </c>
      <c r="D200" s="3">
        <v>5300</v>
      </c>
      <c r="E200" s="4">
        <v>5300</v>
      </c>
      <c r="F200" s="57"/>
      <c r="G200" s="37"/>
      <c r="H200" s="37"/>
      <c r="I200" s="15"/>
    </row>
    <row r="201" spans="1:9">
      <c r="A201" s="34"/>
      <c r="B201" s="35"/>
      <c r="C201" s="10" t="s">
        <v>215</v>
      </c>
      <c r="D201" s="3">
        <v>1000</v>
      </c>
      <c r="E201" s="4">
        <v>1000</v>
      </c>
      <c r="F201" s="57"/>
      <c r="G201" s="37"/>
      <c r="H201" s="37"/>
      <c r="I201" s="15"/>
    </row>
    <row r="202" spans="1:9">
      <c r="A202" s="34"/>
      <c r="B202" s="35"/>
      <c r="C202" s="10" t="s">
        <v>216</v>
      </c>
      <c r="D202" s="3">
        <v>1310</v>
      </c>
      <c r="E202" s="4">
        <v>1310</v>
      </c>
      <c r="F202" s="57"/>
      <c r="G202" s="37"/>
      <c r="H202" s="37"/>
      <c r="I202" s="15"/>
    </row>
    <row r="203" spans="1:9">
      <c r="A203" s="34"/>
      <c r="B203" s="35"/>
      <c r="C203" s="10" t="s">
        <v>217</v>
      </c>
      <c r="D203" s="3">
        <v>1420</v>
      </c>
      <c r="E203" s="4">
        <v>1420</v>
      </c>
      <c r="F203" s="57"/>
      <c r="G203" s="37"/>
      <c r="H203" s="37"/>
      <c r="I203" s="15"/>
    </row>
    <row r="204" spans="1:9">
      <c r="A204" s="34"/>
      <c r="B204" s="35"/>
      <c r="C204" s="10" t="s">
        <v>218</v>
      </c>
      <c r="D204" s="3">
        <v>1600</v>
      </c>
      <c r="E204" s="4">
        <v>1600</v>
      </c>
      <c r="F204" s="57"/>
      <c r="G204" s="37"/>
      <c r="H204" s="37"/>
      <c r="I204" s="15"/>
    </row>
    <row r="205" spans="1:9">
      <c r="A205" s="34"/>
      <c r="B205" s="35"/>
      <c r="C205" s="10" t="s">
        <v>219</v>
      </c>
      <c r="D205" s="3">
        <v>5880</v>
      </c>
      <c r="E205" s="4">
        <v>5880</v>
      </c>
      <c r="F205" s="57"/>
      <c r="G205" s="37"/>
      <c r="H205" s="37"/>
      <c r="I205" s="15"/>
    </row>
    <row r="206" spans="1:9">
      <c r="A206" s="34"/>
      <c r="B206" s="35"/>
      <c r="C206" s="10" t="s">
        <v>220</v>
      </c>
      <c r="D206" s="3">
        <v>5950</v>
      </c>
      <c r="E206" s="4">
        <v>0</v>
      </c>
      <c r="F206" s="36">
        <v>0</v>
      </c>
      <c r="G206" s="36">
        <v>0</v>
      </c>
      <c r="H206" s="36">
        <f>SUM(F206:G206)</f>
        <v>0</v>
      </c>
      <c r="I206" s="64" t="s">
        <v>91</v>
      </c>
    </row>
    <row r="207" spans="1:9">
      <c r="A207" s="34"/>
      <c r="B207" s="35"/>
      <c r="C207" s="10" t="s">
        <v>221</v>
      </c>
      <c r="D207" s="3">
        <v>6000</v>
      </c>
      <c r="E207" s="4">
        <v>0</v>
      </c>
      <c r="F207" s="37"/>
      <c r="G207" s="37"/>
      <c r="H207" s="37"/>
      <c r="I207" s="61"/>
    </row>
    <row r="208" spans="1:9">
      <c r="A208" s="34"/>
      <c r="B208" s="35"/>
      <c r="C208" s="10" t="s">
        <v>222</v>
      </c>
      <c r="D208" s="3">
        <v>96000</v>
      </c>
      <c r="E208" s="4">
        <v>0</v>
      </c>
      <c r="F208" s="37"/>
      <c r="G208" s="37"/>
      <c r="H208" s="37"/>
      <c r="I208" s="61"/>
    </row>
    <row r="209" spans="1:9">
      <c r="A209" s="34"/>
      <c r="B209" s="35"/>
      <c r="C209" s="10" t="s">
        <v>223</v>
      </c>
      <c r="D209" s="3">
        <v>232500</v>
      </c>
      <c r="E209" s="4">
        <v>0</v>
      </c>
      <c r="F209" s="37"/>
      <c r="G209" s="37"/>
      <c r="H209" s="37"/>
      <c r="I209" s="61"/>
    </row>
    <row r="210" spans="1:9">
      <c r="A210" s="34"/>
      <c r="B210" s="35"/>
      <c r="C210" s="10" t="s">
        <v>224</v>
      </c>
      <c r="D210" s="3">
        <v>24000</v>
      </c>
      <c r="E210" s="4">
        <v>0</v>
      </c>
      <c r="F210" s="37"/>
      <c r="G210" s="37"/>
      <c r="H210" s="37"/>
      <c r="I210" s="61"/>
    </row>
    <row r="211" spans="1:9">
      <c r="A211" s="34"/>
      <c r="B211" s="35"/>
      <c r="C211" s="10" t="s">
        <v>225</v>
      </c>
      <c r="D211" s="3">
        <v>32000</v>
      </c>
      <c r="E211" s="4">
        <v>0</v>
      </c>
      <c r="F211" s="37"/>
      <c r="G211" s="37"/>
      <c r="H211" s="37"/>
      <c r="I211" s="61"/>
    </row>
    <row r="212" spans="1:9">
      <c r="A212" s="34"/>
      <c r="B212" s="35"/>
      <c r="C212" s="10" t="s">
        <v>194</v>
      </c>
      <c r="D212" s="3">
        <v>6000</v>
      </c>
      <c r="E212" s="55">
        <v>0</v>
      </c>
      <c r="F212" s="37"/>
      <c r="G212" s="37"/>
      <c r="H212" s="37"/>
      <c r="I212" s="61"/>
    </row>
    <row r="213" spans="1:9">
      <c r="A213" s="34"/>
      <c r="B213" s="35"/>
      <c r="C213" s="10" t="s">
        <v>94</v>
      </c>
      <c r="D213" s="3">
        <v>3000</v>
      </c>
      <c r="E213" s="55"/>
      <c r="F213" s="37"/>
      <c r="G213" s="37"/>
      <c r="H213" s="37"/>
      <c r="I213" s="61"/>
    </row>
    <row r="214" spans="1:9">
      <c r="A214" s="34"/>
      <c r="B214" s="35"/>
      <c r="C214" s="10" t="s">
        <v>95</v>
      </c>
      <c r="D214" s="3">
        <v>57540</v>
      </c>
      <c r="E214" s="55"/>
      <c r="F214" s="37"/>
      <c r="G214" s="37"/>
      <c r="H214" s="37"/>
      <c r="I214" s="61"/>
    </row>
    <row r="215" spans="1:9">
      <c r="A215" s="34"/>
      <c r="B215" s="35"/>
      <c r="C215" s="10" t="s">
        <v>96</v>
      </c>
      <c r="D215" s="3">
        <v>32097</v>
      </c>
      <c r="E215" s="55"/>
      <c r="F215" s="37"/>
      <c r="G215" s="37"/>
      <c r="H215" s="37"/>
      <c r="I215" s="61"/>
    </row>
    <row r="216" spans="1:9">
      <c r="A216" s="34"/>
      <c r="B216" s="35"/>
      <c r="C216" s="10" t="s">
        <v>97</v>
      </c>
      <c r="D216" s="3">
        <v>3466</v>
      </c>
      <c r="E216" s="55"/>
      <c r="F216" s="37"/>
      <c r="G216" s="37"/>
      <c r="H216" s="37"/>
      <c r="I216" s="61"/>
    </row>
    <row r="217" spans="1:9">
      <c r="A217" s="34"/>
      <c r="B217" s="35"/>
      <c r="C217" s="10" t="s">
        <v>181</v>
      </c>
      <c r="D217" s="3">
        <v>19258</v>
      </c>
      <c r="E217" s="55"/>
      <c r="F217" s="37"/>
      <c r="G217" s="37"/>
      <c r="H217" s="37"/>
      <c r="I217" s="61"/>
    </row>
    <row r="218" spans="1:9">
      <c r="A218" s="34"/>
      <c r="B218" s="35"/>
      <c r="C218" s="10" t="s">
        <v>182</v>
      </c>
      <c r="D218" s="3">
        <v>48146</v>
      </c>
      <c r="E218" s="55"/>
      <c r="F218" s="37"/>
      <c r="G218" s="37"/>
      <c r="H218" s="37"/>
      <c r="I218" s="61"/>
    </row>
    <row r="219" spans="1:9">
      <c r="A219" s="34"/>
      <c r="B219" s="35"/>
      <c r="C219" s="10" t="s">
        <v>226</v>
      </c>
      <c r="D219" s="3">
        <v>1500</v>
      </c>
      <c r="E219" s="4">
        <v>0</v>
      </c>
      <c r="F219" s="37"/>
      <c r="G219" s="37"/>
      <c r="H219" s="37"/>
      <c r="I219" s="61"/>
    </row>
    <row r="220" spans="1:9">
      <c r="A220" s="34"/>
      <c r="B220" s="35"/>
      <c r="C220" s="25" t="s">
        <v>227</v>
      </c>
      <c r="D220" s="3">
        <v>150</v>
      </c>
      <c r="E220" s="4">
        <v>0</v>
      </c>
      <c r="F220" s="37"/>
      <c r="G220" s="37"/>
      <c r="H220" s="37"/>
      <c r="I220" s="61"/>
    </row>
    <row r="221" spans="1:9">
      <c r="A221" s="34"/>
      <c r="B221" s="35"/>
      <c r="C221" s="10" t="s">
        <v>228</v>
      </c>
      <c r="D221" s="3">
        <v>450</v>
      </c>
      <c r="E221" s="4">
        <v>0</v>
      </c>
      <c r="F221" s="37"/>
      <c r="G221" s="37"/>
      <c r="H221" s="37"/>
      <c r="I221" s="61"/>
    </row>
    <row r="222" spans="1:9">
      <c r="A222" s="34"/>
      <c r="B222" s="35"/>
      <c r="C222" s="10" t="s">
        <v>229</v>
      </c>
      <c r="D222" s="3">
        <v>300</v>
      </c>
      <c r="E222" s="4">
        <v>0</v>
      </c>
      <c r="F222" s="37"/>
      <c r="G222" s="37"/>
      <c r="H222" s="37"/>
      <c r="I222" s="61"/>
    </row>
    <row r="223" spans="1:9">
      <c r="A223" s="34"/>
      <c r="B223" s="35"/>
      <c r="C223" s="10" t="s">
        <v>230</v>
      </c>
      <c r="D223" s="3">
        <v>1050</v>
      </c>
      <c r="E223" s="4">
        <v>0</v>
      </c>
      <c r="F223" s="37"/>
      <c r="G223" s="37"/>
      <c r="H223" s="37"/>
      <c r="I223" s="61"/>
    </row>
    <row r="224" spans="1:9">
      <c r="A224" s="34"/>
      <c r="B224" s="35"/>
      <c r="C224" s="10" t="s">
        <v>231</v>
      </c>
      <c r="D224" s="3">
        <v>590</v>
      </c>
      <c r="E224" s="4">
        <v>0</v>
      </c>
      <c r="F224" s="37"/>
      <c r="G224" s="37"/>
      <c r="H224" s="37"/>
      <c r="I224" s="61"/>
    </row>
    <row r="225" spans="1:9">
      <c r="A225" s="34"/>
      <c r="B225" s="35"/>
      <c r="C225" s="10" t="s">
        <v>232</v>
      </c>
      <c r="D225" s="3">
        <v>960</v>
      </c>
      <c r="E225" s="4">
        <v>0</v>
      </c>
      <c r="F225" s="37"/>
      <c r="G225" s="37"/>
      <c r="H225" s="37"/>
      <c r="I225" s="61"/>
    </row>
    <row r="226" spans="1:9">
      <c r="A226" s="34"/>
      <c r="B226" s="35"/>
      <c r="C226" s="10" t="s">
        <v>233</v>
      </c>
      <c r="D226" s="3">
        <v>3990</v>
      </c>
      <c r="E226" s="4">
        <v>0</v>
      </c>
      <c r="F226" s="37"/>
      <c r="G226" s="37"/>
      <c r="H226" s="37"/>
      <c r="I226" s="61"/>
    </row>
    <row r="227" spans="1:9">
      <c r="A227" s="34"/>
      <c r="B227" s="35"/>
      <c r="C227" s="10" t="s">
        <v>234</v>
      </c>
      <c r="D227" s="3">
        <v>1750</v>
      </c>
      <c r="E227" s="4">
        <v>0</v>
      </c>
      <c r="F227" s="37"/>
      <c r="G227" s="37"/>
      <c r="H227" s="37"/>
      <c r="I227" s="61"/>
    </row>
    <row r="228" spans="1:9">
      <c r="A228" s="34"/>
      <c r="B228" s="35"/>
      <c r="C228" s="10" t="s">
        <v>235</v>
      </c>
      <c r="D228" s="3">
        <v>340</v>
      </c>
      <c r="E228" s="4">
        <v>0</v>
      </c>
      <c r="F228" s="37"/>
      <c r="G228" s="37"/>
      <c r="H228" s="37"/>
      <c r="I228" s="61"/>
    </row>
    <row r="229" spans="1:9">
      <c r="A229" s="34"/>
      <c r="B229" s="35"/>
      <c r="C229" s="6" t="s">
        <v>24</v>
      </c>
      <c r="D229" s="7">
        <f>SUM(D193:D228)</f>
        <v>772497</v>
      </c>
      <c r="E229" s="8">
        <f>SUM(E193:E228)</f>
        <v>114260</v>
      </c>
      <c r="F229" s="7">
        <f>SUM(F193:F228)</f>
        <v>35010</v>
      </c>
      <c r="G229" s="7">
        <f>SUM(G193:G228)</f>
        <v>79250</v>
      </c>
      <c r="H229" s="7">
        <f>SUM(H193:H228)</f>
        <v>114260</v>
      </c>
      <c r="I229" s="21"/>
    </row>
    <row r="230" spans="1:9">
      <c r="A230" s="34">
        <v>16</v>
      </c>
      <c r="B230" s="35" t="s">
        <v>236</v>
      </c>
      <c r="C230" s="10" t="s">
        <v>237</v>
      </c>
      <c r="D230" s="3">
        <v>31000</v>
      </c>
      <c r="E230" s="4">
        <v>15000</v>
      </c>
      <c r="F230" s="36">
        <v>0</v>
      </c>
      <c r="G230" s="56">
        <v>64030</v>
      </c>
      <c r="H230" s="36">
        <f>F230+G230</f>
        <v>64030</v>
      </c>
      <c r="I230" s="12"/>
    </row>
    <row r="231" spans="1:9">
      <c r="A231" s="34"/>
      <c r="B231" s="35"/>
      <c r="C231" s="10" t="s">
        <v>238</v>
      </c>
      <c r="D231" s="3">
        <v>31275</v>
      </c>
      <c r="E231" s="4">
        <v>31275</v>
      </c>
      <c r="F231" s="37"/>
      <c r="G231" s="57"/>
      <c r="H231" s="37"/>
      <c r="I231" s="12"/>
    </row>
    <row r="232" spans="1:9" ht="36.950000000000003" customHeight="1">
      <c r="A232" s="34"/>
      <c r="B232" s="35"/>
      <c r="C232" s="10" t="s">
        <v>239</v>
      </c>
      <c r="D232" s="3">
        <v>49680</v>
      </c>
      <c r="E232" s="4">
        <v>24840</v>
      </c>
      <c r="F232" s="37"/>
      <c r="G232" s="57"/>
      <c r="H232" s="37"/>
      <c r="I232" s="15" t="s">
        <v>240</v>
      </c>
    </row>
    <row r="233" spans="1:9">
      <c r="A233" s="34"/>
      <c r="B233" s="35"/>
      <c r="C233" s="10" t="s">
        <v>241</v>
      </c>
      <c r="D233" s="3">
        <v>1600</v>
      </c>
      <c r="E233" s="4">
        <v>1600</v>
      </c>
      <c r="F233" s="11">
        <v>1600</v>
      </c>
      <c r="G233" s="11">
        <v>0</v>
      </c>
      <c r="H233" s="11">
        <f>SUM(F233:G233)</f>
        <v>1600</v>
      </c>
      <c r="I233" s="12"/>
    </row>
    <row r="234" spans="1:9">
      <c r="A234" s="34"/>
      <c r="B234" s="35"/>
      <c r="C234" s="10" t="s">
        <v>242</v>
      </c>
      <c r="D234" s="3">
        <v>85000</v>
      </c>
      <c r="E234" s="4">
        <v>0</v>
      </c>
      <c r="F234" s="36">
        <v>0</v>
      </c>
      <c r="G234" s="36">
        <v>0</v>
      </c>
      <c r="H234" s="36">
        <v>0</v>
      </c>
      <c r="I234" s="53" t="s">
        <v>91</v>
      </c>
    </row>
    <row r="235" spans="1:9">
      <c r="A235" s="34"/>
      <c r="B235" s="35"/>
      <c r="C235" s="10" t="s">
        <v>243</v>
      </c>
      <c r="D235" s="3">
        <v>12400</v>
      </c>
      <c r="E235" s="4">
        <v>0</v>
      </c>
      <c r="F235" s="37"/>
      <c r="G235" s="37"/>
      <c r="H235" s="37"/>
      <c r="I235" s="61"/>
    </row>
    <row r="236" spans="1:9">
      <c r="A236" s="34"/>
      <c r="B236" s="35"/>
      <c r="C236" s="10" t="s">
        <v>244</v>
      </c>
      <c r="D236" s="3">
        <v>4000</v>
      </c>
      <c r="E236" s="4">
        <v>0</v>
      </c>
      <c r="F236" s="37"/>
      <c r="G236" s="37"/>
      <c r="H236" s="37"/>
      <c r="I236" s="61"/>
    </row>
    <row r="237" spans="1:9" ht="24" customHeight="1">
      <c r="A237" s="34"/>
      <c r="B237" s="35"/>
      <c r="C237" s="10" t="s">
        <v>245</v>
      </c>
      <c r="D237" s="3">
        <v>9000</v>
      </c>
      <c r="E237" s="4">
        <v>0</v>
      </c>
      <c r="F237" s="37"/>
      <c r="G237" s="37"/>
      <c r="H237" s="37"/>
      <c r="I237" s="61"/>
    </row>
    <row r="238" spans="1:9">
      <c r="A238" s="34"/>
      <c r="B238" s="35"/>
      <c r="C238" s="10" t="s">
        <v>246</v>
      </c>
      <c r="D238" s="3">
        <v>9000</v>
      </c>
      <c r="E238" s="4">
        <v>0</v>
      </c>
      <c r="F238" s="37"/>
      <c r="G238" s="37"/>
      <c r="H238" s="37"/>
      <c r="I238" s="61"/>
    </row>
    <row r="239" spans="1:9">
      <c r="A239" s="34"/>
      <c r="B239" s="35"/>
      <c r="C239" s="6" t="s">
        <v>24</v>
      </c>
      <c r="D239" s="7">
        <f>SUM(D230:D238)</f>
        <v>232955</v>
      </c>
      <c r="E239" s="7">
        <f>SUM(E230:E238)</f>
        <v>72715</v>
      </c>
      <c r="F239" s="7">
        <f>SUM(F230:F238)</f>
        <v>1600</v>
      </c>
      <c r="G239" s="7">
        <f>SUM(G230:G238)</f>
        <v>64030</v>
      </c>
      <c r="H239" s="7">
        <f>SUM(H230:H238)</f>
        <v>65630</v>
      </c>
      <c r="I239" s="21"/>
    </row>
    <row r="240" spans="1:9">
      <c r="A240" s="34">
        <v>17</v>
      </c>
      <c r="B240" s="35" t="s">
        <v>247</v>
      </c>
      <c r="C240" s="10" t="s">
        <v>248</v>
      </c>
      <c r="D240" s="3">
        <v>4200</v>
      </c>
      <c r="E240" s="4">
        <v>4200</v>
      </c>
      <c r="F240" s="56">
        <v>34200</v>
      </c>
      <c r="G240" s="36">
        <v>0</v>
      </c>
      <c r="H240" s="36">
        <f>SUM(F240:G240)</f>
        <v>34200</v>
      </c>
      <c r="I240" s="15"/>
    </row>
    <row r="241" spans="1:9">
      <c r="A241" s="34"/>
      <c r="B241" s="35"/>
      <c r="C241" s="10" t="s">
        <v>249</v>
      </c>
      <c r="D241" s="3">
        <v>6500</v>
      </c>
      <c r="E241" s="4">
        <v>6500</v>
      </c>
      <c r="F241" s="57"/>
      <c r="G241" s="37"/>
      <c r="H241" s="37"/>
      <c r="I241" s="15"/>
    </row>
    <row r="242" spans="1:9">
      <c r="A242" s="34"/>
      <c r="B242" s="35"/>
      <c r="C242" s="10" t="s">
        <v>250</v>
      </c>
      <c r="D242" s="3">
        <v>4900</v>
      </c>
      <c r="E242" s="4">
        <v>4900</v>
      </c>
      <c r="F242" s="57"/>
      <c r="G242" s="37"/>
      <c r="H242" s="37"/>
      <c r="I242" s="15"/>
    </row>
    <row r="243" spans="1:9">
      <c r="A243" s="34"/>
      <c r="B243" s="35"/>
      <c r="C243" s="10" t="s">
        <v>251</v>
      </c>
      <c r="D243" s="3">
        <v>3600</v>
      </c>
      <c r="E243" s="4">
        <v>3600</v>
      </c>
      <c r="F243" s="57"/>
      <c r="G243" s="37"/>
      <c r="H243" s="37"/>
      <c r="I243" s="15"/>
    </row>
    <row r="244" spans="1:9">
      <c r="A244" s="34"/>
      <c r="B244" s="35"/>
      <c r="C244" s="10" t="s">
        <v>252</v>
      </c>
      <c r="D244" s="3">
        <v>15000</v>
      </c>
      <c r="E244" s="4">
        <v>15000</v>
      </c>
      <c r="F244" s="57"/>
      <c r="G244" s="37"/>
      <c r="H244" s="37"/>
      <c r="I244" s="15"/>
    </row>
    <row r="245" spans="1:9">
      <c r="A245" s="34"/>
      <c r="B245" s="35"/>
      <c r="C245" s="10" t="s">
        <v>253</v>
      </c>
      <c r="D245" s="3">
        <v>10000</v>
      </c>
      <c r="E245" s="4">
        <v>10000</v>
      </c>
      <c r="F245" s="36">
        <v>0</v>
      </c>
      <c r="G245" s="56">
        <v>53000</v>
      </c>
      <c r="H245" s="36">
        <f>SUM(F245:G245)</f>
        <v>53000</v>
      </c>
      <c r="I245" s="15"/>
    </row>
    <row r="246" spans="1:9">
      <c r="A246" s="34"/>
      <c r="B246" s="35"/>
      <c r="C246" s="10" t="s">
        <v>254</v>
      </c>
      <c r="D246" s="3">
        <v>32000</v>
      </c>
      <c r="E246" s="4">
        <v>32000</v>
      </c>
      <c r="F246" s="37"/>
      <c r="G246" s="57"/>
      <c r="H246" s="37"/>
      <c r="I246" s="15"/>
    </row>
    <row r="247" spans="1:9">
      <c r="A247" s="34"/>
      <c r="B247" s="35"/>
      <c r="C247" s="10" t="s">
        <v>110</v>
      </c>
      <c r="D247" s="3">
        <v>14990</v>
      </c>
      <c r="E247" s="4">
        <v>11000</v>
      </c>
      <c r="F247" s="37"/>
      <c r="G247" s="57"/>
      <c r="H247" s="37"/>
      <c r="I247" s="15"/>
    </row>
    <row r="248" spans="1:9">
      <c r="A248" s="34"/>
      <c r="B248" s="35"/>
      <c r="C248" s="6" t="s">
        <v>24</v>
      </c>
      <c r="D248" s="7">
        <f>SUM(D240:D247)</f>
        <v>91190</v>
      </c>
      <c r="E248" s="8">
        <f>SUM(E240:E247)</f>
        <v>87200</v>
      </c>
      <c r="F248" s="7">
        <f>SUM(F240:F247)</f>
        <v>34200</v>
      </c>
      <c r="G248" s="7">
        <f>SUM(G240:G247)</f>
        <v>53000</v>
      </c>
      <c r="H248" s="7">
        <f>SUM(H240:H247)</f>
        <v>87200</v>
      </c>
      <c r="I248" s="21"/>
    </row>
    <row r="249" spans="1:9">
      <c r="A249" s="34">
        <v>18</v>
      </c>
      <c r="B249" s="35" t="s">
        <v>255</v>
      </c>
      <c r="C249" s="10" t="s">
        <v>256</v>
      </c>
      <c r="D249" s="3">
        <v>52400</v>
      </c>
      <c r="E249" s="4">
        <v>40000</v>
      </c>
      <c r="F249" s="36">
        <v>0</v>
      </c>
      <c r="G249" s="56">
        <v>112032</v>
      </c>
      <c r="H249" s="36">
        <f>SUM(F249:G249)</f>
        <v>112032</v>
      </c>
      <c r="I249" s="12"/>
    </row>
    <row r="250" spans="1:9">
      <c r="A250" s="34"/>
      <c r="B250" s="35"/>
      <c r="C250" s="10" t="s">
        <v>257</v>
      </c>
      <c r="D250" s="3">
        <v>105780</v>
      </c>
      <c r="E250" s="4">
        <v>60000</v>
      </c>
      <c r="F250" s="37"/>
      <c r="G250" s="57"/>
      <c r="H250" s="37"/>
      <c r="I250" s="12"/>
    </row>
    <row r="251" spans="1:9">
      <c r="A251" s="34"/>
      <c r="B251" s="35"/>
      <c r="C251" s="10" t="s">
        <v>17</v>
      </c>
      <c r="D251" s="3">
        <v>12032</v>
      </c>
      <c r="E251" s="4">
        <v>12032</v>
      </c>
      <c r="F251" s="37"/>
      <c r="G251" s="57"/>
      <c r="H251" s="37"/>
      <c r="I251" s="12"/>
    </row>
    <row r="252" spans="1:9">
      <c r="A252" s="34"/>
      <c r="B252" s="35"/>
      <c r="C252" s="10" t="s">
        <v>258</v>
      </c>
      <c r="D252" s="3">
        <v>3500</v>
      </c>
      <c r="E252" s="4">
        <v>3500</v>
      </c>
      <c r="F252" s="56">
        <v>26050</v>
      </c>
      <c r="G252" s="36">
        <v>0</v>
      </c>
      <c r="H252" s="36">
        <f>SUM(F252:G252)</f>
        <v>26050</v>
      </c>
      <c r="I252" s="12"/>
    </row>
    <row r="253" spans="1:9">
      <c r="A253" s="34"/>
      <c r="B253" s="35"/>
      <c r="C253" s="10" t="s">
        <v>259</v>
      </c>
      <c r="D253" s="3">
        <v>2200</v>
      </c>
      <c r="E253" s="4">
        <v>2200</v>
      </c>
      <c r="F253" s="57"/>
      <c r="G253" s="37"/>
      <c r="H253" s="37"/>
      <c r="I253" s="12"/>
    </row>
    <row r="254" spans="1:9">
      <c r="A254" s="34"/>
      <c r="B254" s="35"/>
      <c r="C254" s="10" t="s">
        <v>260</v>
      </c>
      <c r="D254" s="3">
        <v>2000</v>
      </c>
      <c r="E254" s="4">
        <v>2000</v>
      </c>
      <c r="F254" s="57"/>
      <c r="G254" s="37"/>
      <c r="H254" s="37"/>
      <c r="I254" s="12"/>
    </row>
    <row r="255" spans="1:9">
      <c r="A255" s="34"/>
      <c r="B255" s="35"/>
      <c r="C255" s="10" t="s">
        <v>261</v>
      </c>
      <c r="D255" s="3">
        <v>3600</v>
      </c>
      <c r="E255" s="4">
        <v>3600</v>
      </c>
      <c r="F255" s="57"/>
      <c r="G255" s="37"/>
      <c r="H255" s="37"/>
      <c r="I255" s="12"/>
    </row>
    <row r="256" spans="1:9">
      <c r="A256" s="34"/>
      <c r="B256" s="35"/>
      <c r="C256" s="10" t="s">
        <v>262</v>
      </c>
      <c r="D256" s="3">
        <v>1200</v>
      </c>
      <c r="E256" s="4">
        <v>1200</v>
      </c>
      <c r="F256" s="57"/>
      <c r="G256" s="37"/>
      <c r="H256" s="37"/>
      <c r="I256" s="12"/>
    </row>
    <row r="257" spans="1:9">
      <c r="A257" s="34"/>
      <c r="B257" s="35"/>
      <c r="C257" s="10" t="s">
        <v>263</v>
      </c>
      <c r="D257" s="3">
        <v>1400</v>
      </c>
      <c r="E257" s="4">
        <v>1400</v>
      </c>
      <c r="F257" s="57"/>
      <c r="G257" s="37"/>
      <c r="H257" s="37"/>
      <c r="I257" s="12"/>
    </row>
    <row r="258" spans="1:9">
      <c r="A258" s="34"/>
      <c r="B258" s="35"/>
      <c r="C258" s="10" t="s">
        <v>264</v>
      </c>
      <c r="D258" s="3">
        <v>2250</v>
      </c>
      <c r="E258" s="4">
        <v>2250</v>
      </c>
      <c r="F258" s="57"/>
      <c r="G258" s="37"/>
      <c r="H258" s="37"/>
      <c r="I258" s="12"/>
    </row>
    <row r="259" spans="1:9">
      <c r="A259" s="34"/>
      <c r="B259" s="35"/>
      <c r="C259" s="10" t="s">
        <v>265</v>
      </c>
      <c r="D259" s="3">
        <v>9900</v>
      </c>
      <c r="E259" s="4">
        <v>9900</v>
      </c>
      <c r="F259" s="57"/>
      <c r="G259" s="37"/>
      <c r="H259" s="37"/>
      <c r="I259" s="12"/>
    </row>
    <row r="260" spans="1:9">
      <c r="A260" s="34"/>
      <c r="B260" s="35"/>
      <c r="C260" s="10" t="s">
        <v>266</v>
      </c>
      <c r="D260" s="3">
        <v>32050</v>
      </c>
      <c r="E260" s="4">
        <v>0</v>
      </c>
      <c r="F260" s="36">
        <v>0</v>
      </c>
      <c r="G260" s="36">
        <v>0</v>
      </c>
      <c r="H260" s="36">
        <v>0</v>
      </c>
      <c r="I260" s="53" t="s">
        <v>91</v>
      </c>
    </row>
    <row r="261" spans="1:9">
      <c r="A261" s="34"/>
      <c r="B261" s="35"/>
      <c r="C261" s="10" t="s">
        <v>267</v>
      </c>
      <c r="D261" s="3">
        <v>19627</v>
      </c>
      <c r="E261" s="4">
        <v>0</v>
      </c>
      <c r="F261" s="37"/>
      <c r="G261" s="37"/>
      <c r="H261" s="37"/>
      <c r="I261" s="61"/>
    </row>
    <row r="262" spans="1:9">
      <c r="A262" s="34"/>
      <c r="B262" s="35"/>
      <c r="C262" s="10" t="s">
        <v>268</v>
      </c>
      <c r="D262" s="3">
        <v>950</v>
      </c>
      <c r="E262" s="4">
        <v>0</v>
      </c>
      <c r="F262" s="37"/>
      <c r="G262" s="37"/>
      <c r="H262" s="37"/>
      <c r="I262" s="61"/>
    </row>
    <row r="263" spans="1:9">
      <c r="A263" s="34"/>
      <c r="B263" s="35"/>
      <c r="C263" s="10" t="s">
        <v>269</v>
      </c>
      <c r="D263" s="3">
        <v>850</v>
      </c>
      <c r="E263" s="4">
        <v>0</v>
      </c>
      <c r="F263" s="37"/>
      <c r="G263" s="37"/>
      <c r="H263" s="37"/>
      <c r="I263" s="61"/>
    </row>
    <row r="264" spans="1:9">
      <c r="A264" s="34"/>
      <c r="B264" s="35"/>
      <c r="C264" s="10" t="s">
        <v>270</v>
      </c>
      <c r="D264" s="3">
        <v>10400</v>
      </c>
      <c r="E264" s="4">
        <v>0</v>
      </c>
      <c r="F264" s="37"/>
      <c r="G264" s="37"/>
      <c r="H264" s="37"/>
      <c r="I264" s="61"/>
    </row>
    <row r="265" spans="1:9">
      <c r="A265" s="34"/>
      <c r="B265" s="35"/>
      <c r="C265" s="10" t="s">
        <v>271</v>
      </c>
      <c r="D265" s="3">
        <v>4000</v>
      </c>
      <c r="E265" s="4">
        <v>0</v>
      </c>
      <c r="F265" s="37"/>
      <c r="G265" s="37"/>
      <c r="H265" s="37"/>
      <c r="I265" s="61"/>
    </row>
    <row r="266" spans="1:9">
      <c r="A266" s="34"/>
      <c r="B266" s="35"/>
      <c r="C266" s="10" t="s">
        <v>272</v>
      </c>
      <c r="D266" s="3">
        <v>1250</v>
      </c>
      <c r="E266" s="4"/>
      <c r="F266" s="37"/>
      <c r="G266" s="37"/>
      <c r="H266" s="37"/>
      <c r="I266" s="61"/>
    </row>
    <row r="267" spans="1:9">
      <c r="A267" s="34"/>
      <c r="B267" s="35"/>
      <c r="C267" s="10" t="s">
        <v>273</v>
      </c>
      <c r="D267" s="3">
        <v>400</v>
      </c>
      <c r="E267" s="26">
        <v>0</v>
      </c>
      <c r="F267" s="37"/>
      <c r="G267" s="37"/>
      <c r="H267" s="37"/>
      <c r="I267" s="61"/>
    </row>
    <row r="268" spans="1:9">
      <c r="A268" s="34"/>
      <c r="B268" s="35"/>
      <c r="C268" s="10" t="s">
        <v>274</v>
      </c>
      <c r="D268" s="3">
        <v>400</v>
      </c>
      <c r="E268" s="4">
        <v>0</v>
      </c>
      <c r="F268" s="37"/>
      <c r="G268" s="37"/>
      <c r="H268" s="37"/>
      <c r="I268" s="61"/>
    </row>
    <row r="269" spans="1:9">
      <c r="A269" s="34"/>
      <c r="B269" s="35"/>
      <c r="C269" s="10" t="s">
        <v>275</v>
      </c>
      <c r="D269" s="3">
        <v>280</v>
      </c>
      <c r="E269" s="4">
        <v>0</v>
      </c>
      <c r="F269" s="37"/>
      <c r="G269" s="37"/>
      <c r="H269" s="37"/>
      <c r="I269" s="61"/>
    </row>
    <row r="270" spans="1:9">
      <c r="A270" s="34"/>
      <c r="B270" s="35"/>
      <c r="C270" s="10" t="s">
        <v>276</v>
      </c>
      <c r="D270" s="3">
        <v>850</v>
      </c>
      <c r="E270" s="4">
        <v>0</v>
      </c>
      <c r="F270" s="37"/>
      <c r="G270" s="37"/>
      <c r="H270" s="37"/>
      <c r="I270" s="61"/>
    </row>
    <row r="271" spans="1:9">
      <c r="A271" s="34"/>
      <c r="B271" s="35"/>
      <c r="C271" s="10" t="s">
        <v>277</v>
      </c>
      <c r="D271" s="3">
        <v>800</v>
      </c>
      <c r="E271" s="4">
        <v>0</v>
      </c>
      <c r="F271" s="37"/>
      <c r="G271" s="37"/>
      <c r="H271" s="37"/>
      <c r="I271" s="61"/>
    </row>
    <row r="272" spans="1:9">
      <c r="A272" s="34"/>
      <c r="B272" s="35"/>
      <c r="C272" s="6" t="s">
        <v>24</v>
      </c>
      <c r="D272" s="7">
        <f>SUM(D249:D271)</f>
        <v>268119</v>
      </c>
      <c r="E272" s="8">
        <f>SUM(E249:E271)</f>
        <v>138082</v>
      </c>
      <c r="F272" s="7">
        <f>SUM(F249:F271)</f>
        <v>26050</v>
      </c>
      <c r="G272" s="7">
        <f>SUM(G249:G271)</f>
        <v>112032</v>
      </c>
      <c r="H272" s="7">
        <f>SUM(H249:H271)</f>
        <v>138082</v>
      </c>
      <c r="I272" s="21"/>
    </row>
    <row r="273" spans="1:9">
      <c r="A273" s="34">
        <v>19</v>
      </c>
      <c r="B273" s="35" t="s">
        <v>278</v>
      </c>
      <c r="C273" s="10" t="s">
        <v>279</v>
      </c>
      <c r="D273" s="3">
        <v>8000</v>
      </c>
      <c r="E273" s="4">
        <v>8000</v>
      </c>
      <c r="F273" s="56">
        <v>82100</v>
      </c>
      <c r="G273" s="36">
        <v>0</v>
      </c>
      <c r="H273" s="36">
        <f>SUM(F273:G273)</f>
        <v>82100</v>
      </c>
      <c r="I273" s="12"/>
    </row>
    <row r="274" spans="1:9">
      <c r="A274" s="34"/>
      <c r="B274" s="35"/>
      <c r="C274" s="10" t="s">
        <v>280</v>
      </c>
      <c r="D274" s="3">
        <v>2400</v>
      </c>
      <c r="E274" s="4">
        <v>2400</v>
      </c>
      <c r="F274" s="57"/>
      <c r="G274" s="37"/>
      <c r="H274" s="37"/>
      <c r="I274" s="12"/>
    </row>
    <row r="275" spans="1:9">
      <c r="A275" s="34"/>
      <c r="B275" s="35"/>
      <c r="C275" s="10" t="s">
        <v>281</v>
      </c>
      <c r="D275" s="3">
        <v>600</v>
      </c>
      <c r="E275" s="4">
        <v>600</v>
      </c>
      <c r="F275" s="57"/>
      <c r="G275" s="37"/>
      <c r="H275" s="37"/>
      <c r="I275" s="12"/>
    </row>
    <row r="276" spans="1:9">
      <c r="A276" s="34"/>
      <c r="B276" s="35"/>
      <c r="C276" s="10" t="s">
        <v>282</v>
      </c>
      <c r="D276" s="3">
        <v>12000</v>
      </c>
      <c r="E276" s="4">
        <v>12000</v>
      </c>
      <c r="F276" s="57"/>
      <c r="G276" s="37"/>
      <c r="H276" s="37"/>
      <c r="I276" s="12"/>
    </row>
    <row r="277" spans="1:9">
      <c r="A277" s="34"/>
      <c r="B277" s="35"/>
      <c r="C277" s="10" t="s">
        <v>283</v>
      </c>
      <c r="D277" s="3">
        <v>5400</v>
      </c>
      <c r="E277" s="4">
        <v>5400</v>
      </c>
      <c r="F277" s="57"/>
      <c r="G277" s="37"/>
      <c r="H277" s="37"/>
      <c r="I277" s="12"/>
    </row>
    <row r="278" spans="1:9">
      <c r="A278" s="34"/>
      <c r="B278" s="35"/>
      <c r="C278" s="10" t="s">
        <v>284</v>
      </c>
      <c r="D278" s="3">
        <v>2400</v>
      </c>
      <c r="E278" s="4">
        <v>2400</v>
      </c>
      <c r="F278" s="57"/>
      <c r="G278" s="37"/>
      <c r="H278" s="37"/>
      <c r="I278" s="12"/>
    </row>
    <row r="279" spans="1:9">
      <c r="A279" s="34"/>
      <c r="B279" s="35"/>
      <c r="C279" s="10" t="s">
        <v>285</v>
      </c>
      <c r="D279" s="3">
        <v>6500</v>
      </c>
      <c r="E279" s="4">
        <v>6500</v>
      </c>
      <c r="F279" s="57"/>
      <c r="G279" s="37"/>
      <c r="H279" s="37"/>
      <c r="I279" s="12"/>
    </row>
    <row r="280" spans="1:9">
      <c r="A280" s="34"/>
      <c r="B280" s="35"/>
      <c r="C280" s="10" t="s">
        <v>286</v>
      </c>
      <c r="D280" s="3">
        <v>2800</v>
      </c>
      <c r="E280" s="4">
        <v>2800</v>
      </c>
      <c r="F280" s="57"/>
      <c r="G280" s="37"/>
      <c r="H280" s="37"/>
      <c r="I280" s="12"/>
    </row>
    <row r="281" spans="1:9">
      <c r="A281" s="34"/>
      <c r="B281" s="35"/>
      <c r="C281" s="10" t="s">
        <v>287</v>
      </c>
      <c r="D281" s="3">
        <v>4000</v>
      </c>
      <c r="E281" s="4">
        <v>4000</v>
      </c>
      <c r="F281" s="57"/>
      <c r="G281" s="37"/>
      <c r="H281" s="37"/>
      <c r="I281" s="12"/>
    </row>
    <row r="282" spans="1:9">
      <c r="A282" s="34"/>
      <c r="B282" s="35"/>
      <c r="C282" s="10" t="s">
        <v>288</v>
      </c>
      <c r="D282" s="3">
        <v>38000</v>
      </c>
      <c r="E282" s="4">
        <v>38000</v>
      </c>
      <c r="F282" s="57"/>
      <c r="G282" s="37"/>
      <c r="H282" s="37"/>
      <c r="I282" s="12"/>
    </row>
    <row r="283" spans="1:9">
      <c r="A283" s="34"/>
      <c r="B283" s="35"/>
      <c r="C283" s="10" t="s">
        <v>289</v>
      </c>
      <c r="D283" s="3">
        <v>27000</v>
      </c>
      <c r="E283" s="4">
        <v>11000</v>
      </c>
      <c r="F283" s="11">
        <v>0</v>
      </c>
      <c r="G283" s="11">
        <v>11000</v>
      </c>
      <c r="H283" s="11">
        <f>SUM(F283:G283)</f>
        <v>11000</v>
      </c>
      <c r="I283" s="12"/>
    </row>
    <row r="284" spans="1:9">
      <c r="A284" s="34"/>
      <c r="B284" s="35"/>
      <c r="C284" s="10" t="s">
        <v>290</v>
      </c>
      <c r="D284" s="3">
        <v>43000</v>
      </c>
      <c r="E284" s="4">
        <v>0</v>
      </c>
      <c r="F284" s="36">
        <v>0</v>
      </c>
      <c r="G284" s="36">
        <v>0</v>
      </c>
      <c r="H284" s="36">
        <f>SUM(F284:G284)</f>
        <v>0</v>
      </c>
      <c r="I284" s="53" t="s">
        <v>91</v>
      </c>
    </row>
    <row r="285" spans="1:9">
      <c r="A285" s="34"/>
      <c r="B285" s="35"/>
      <c r="C285" s="10" t="s">
        <v>100</v>
      </c>
      <c r="D285" s="3">
        <v>3280</v>
      </c>
      <c r="E285" s="4">
        <v>0</v>
      </c>
      <c r="F285" s="37"/>
      <c r="G285" s="37"/>
      <c r="H285" s="37"/>
      <c r="I285" s="61"/>
    </row>
    <row r="286" spans="1:9">
      <c r="A286" s="34"/>
      <c r="B286" s="35"/>
      <c r="C286" s="10" t="s">
        <v>291</v>
      </c>
      <c r="D286" s="3">
        <v>7200</v>
      </c>
      <c r="E286" s="4">
        <v>0</v>
      </c>
      <c r="F286" s="37"/>
      <c r="G286" s="37"/>
      <c r="H286" s="37"/>
      <c r="I286" s="61"/>
    </row>
    <row r="287" spans="1:9">
      <c r="A287" s="34"/>
      <c r="B287" s="35"/>
      <c r="C287" s="10" t="s">
        <v>292</v>
      </c>
      <c r="D287" s="3">
        <v>13300</v>
      </c>
      <c r="E287" s="4">
        <v>0</v>
      </c>
      <c r="F287" s="37"/>
      <c r="G287" s="37"/>
      <c r="H287" s="37"/>
      <c r="I287" s="61"/>
    </row>
    <row r="288" spans="1:9">
      <c r="A288" s="34"/>
      <c r="B288" s="35"/>
      <c r="C288" s="10" t="s">
        <v>293</v>
      </c>
      <c r="D288" s="3">
        <v>3600</v>
      </c>
      <c r="E288" s="4">
        <v>0</v>
      </c>
      <c r="F288" s="37"/>
      <c r="G288" s="37"/>
      <c r="H288" s="37"/>
      <c r="I288" s="61"/>
    </row>
    <row r="289" spans="1:9">
      <c r="A289" s="34"/>
      <c r="B289" s="35"/>
      <c r="C289" s="6" t="s">
        <v>24</v>
      </c>
      <c r="D289" s="7">
        <f>SUM(D273:D288)</f>
        <v>179480</v>
      </c>
      <c r="E289" s="8">
        <f>SUM(E273:E288)</f>
        <v>93100</v>
      </c>
      <c r="F289" s="7">
        <f>SUM(F273:F288)</f>
        <v>82100</v>
      </c>
      <c r="G289" s="7">
        <f>SUM(G273:G288)</f>
        <v>11000</v>
      </c>
      <c r="H289" s="7">
        <f>SUM(H273:H288)</f>
        <v>93100</v>
      </c>
      <c r="I289" s="21"/>
    </row>
    <row r="290" spans="1:9">
      <c r="A290" s="34">
        <v>20</v>
      </c>
      <c r="B290" s="35" t="s">
        <v>294</v>
      </c>
      <c r="C290" s="10" t="s">
        <v>295</v>
      </c>
      <c r="D290" s="3">
        <v>87500</v>
      </c>
      <c r="E290" s="55">
        <v>500000</v>
      </c>
      <c r="F290" s="36">
        <v>0</v>
      </c>
      <c r="G290" s="36">
        <v>500000</v>
      </c>
      <c r="H290" s="36">
        <f>SUM(F290:G290)</f>
        <v>500000</v>
      </c>
      <c r="I290" s="12"/>
    </row>
    <row r="291" spans="1:9">
      <c r="A291" s="34"/>
      <c r="B291" s="35"/>
      <c r="C291" s="10" t="s">
        <v>188</v>
      </c>
      <c r="D291" s="3">
        <v>400000</v>
      </c>
      <c r="E291" s="55"/>
      <c r="F291" s="37"/>
      <c r="G291" s="37"/>
      <c r="H291" s="37"/>
      <c r="I291" s="12"/>
    </row>
    <row r="292" spans="1:9" ht="43.5" customHeight="1">
      <c r="A292" s="34"/>
      <c r="B292" s="35"/>
      <c r="C292" s="10" t="s">
        <v>296</v>
      </c>
      <c r="D292" s="3">
        <v>62000</v>
      </c>
      <c r="E292" s="55"/>
      <c r="F292" s="37"/>
      <c r="G292" s="37"/>
      <c r="H292" s="37"/>
      <c r="I292" s="15" t="s">
        <v>297</v>
      </c>
    </row>
    <row r="293" spans="1:9">
      <c r="A293" s="34"/>
      <c r="B293" s="35"/>
      <c r="C293" s="10" t="s">
        <v>194</v>
      </c>
      <c r="D293" s="3">
        <v>4000</v>
      </c>
      <c r="E293" s="55"/>
      <c r="F293" s="37"/>
      <c r="G293" s="37"/>
      <c r="H293" s="37"/>
      <c r="I293" s="12"/>
    </row>
    <row r="294" spans="1:9">
      <c r="A294" s="34"/>
      <c r="B294" s="35"/>
      <c r="C294" s="10" t="s">
        <v>94</v>
      </c>
      <c r="D294" s="3">
        <v>2000</v>
      </c>
      <c r="E294" s="55"/>
      <c r="F294" s="37"/>
      <c r="G294" s="37"/>
      <c r="H294" s="37"/>
      <c r="I294" s="12"/>
    </row>
    <row r="295" spans="1:9">
      <c r="A295" s="34"/>
      <c r="B295" s="35"/>
      <c r="C295" s="10" t="s">
        <v>95</v>
      </c>
      <c r="D295" s="3">
        <v>54950</v>
      </c>
      <c r="E295" s="55"/>
      <c r="F295" s="37"/>
      <c r="G295" s="37"/>
      <c r="H295" s="37"/>
      <c r="I295" s="12"/>
    </row>
    <row r="296" spans="1:9">
      <c r="A296" s="34"/>
      <c r="B296" s="35"/>
      <c r="C296" s="10" t="s">
        <v>298</v>
      </c>
      <c r="D296" s="3">
        <v>30523</v>
      </c>
      <c r="E296" s="55"/>
      <c r="F296" s="37"/>
      <c r="G296" s="37"/>
      <c r="H296" s="37"/>
      <c r="I296" s="12"/>
    </row>
    <row r="297" spans="1:9">
      <c r="A297" s="34"/>
      <c r="B297" s="35"/>
      <c r="C297" s="10" t="s">
        <v>97</v>
      </c>
      <c r="D297" s="3">
        <v>3296</v>
      </c>
      <c r="E297" s="55"/>
      <c r="F297" s="37"/>
      <c r="G297" s="37"/>
      <c r="H297" s="37"/>
      <c r="I297" s="12"/>
    </row>
    <row r="298" spans="1:9">
      <c r="A298" s="34"/>
      <c r="B298" s="35"/>
      <c r="C298" s="10" t="s">
        <v>181</v>
      </c>
      <c r="D298" s="3">
        <v>18314</v>
      </c>
      <c r="E298" s="55"/>
      <c r="F298" s="37"/>
      <c r="G298" s="37"/>
      <c r="H298" s="37"/>
      <c r="I298" s="12"/>
    </row>
    <row r="299" spans="1:9">
      <c r="A299" s="34"/>
      <c r="B299" s="35"/>
      <c r="C299" s="10" t="s">
        <v>182</v>
      </c>
      <c r="D299" s="3">
        <v>45784</v>
      </c>
      <c r="E299" s="55"/>
      <c r="F299" s="37"/>
      <c r="G299" s="37"/>
      <c r="H299" s="37"/>
      <c r="I299" s="12"/>
    </row>
    <row r="300" spans="1:9">
      <c r="A300" s="34"/>
      <c r="B300" s="35"/>
      <c r="C300" s="6" t="s">
        <v>24</v>
      </c>
      <c r="D300" s="7">
        <f>SUM(D290:D299)</f>
        <v>708367</v>
      </c>
      <c r="E300" s="8">
        <f>SUM(E290:E299)</f>
        <v>500000</v>
      </c>
      <c r="F300" s="7">
        <f>SUM(F290:F299)</f>
        <v>0</v>
      </c>
      <c r="G300" s="7">
        <f>SUM(G290:G299)</f>
        <v>500000</v>
      </c>
      <c r="H300" s="7">
        <f>SUM(H290:H299)</f>
        <v>500000</v>
      </c>
      <c r="I300" s="21"/>
    </row>
    <row r="301" spans="1:9">
      <c r="A301" s="34">
        <v>21</v>
      </c>
      <c r="B301" s="35" t="s">
        <v>299</v>
      </c>
      <c r="C301" s="10" t="s">
        <v>300</v>
      </c>
      <c r="D301" s="3">
        <v>31000</v>
      </c>
      <c r="E301" s="4">
        <v>31000</v>
      </c>
      <c r="F301" s="36">
        <v>0</v>
      </c>
      <c r="G301" s="56">
        <v>46000</v>
      </c>
      <c r="H301" s="36">
        <f>SUM(F301:G301)</f>
        <v>46000</v>
      </c>
      <c r="I301" s="12"/>
    </row>
    <row r="302" spans="1:9">
      <c r="A302" s="34"/>
      <c r="B302" s="35"/>
      <c r="C302" s="10" t="s">
        <v>301</v>
      </c>
      <c r="D302" s="3">
        <v>15000</v>
      </c>
      <c r="E302" s="4">
        <v>15000</v>
      </c>
      <c r="F302" s="37"/>
      <c r="G302" s="57"/>
      <c r="H302" s="37"/>
      <c r="I302" s="12"/>
    </row>
    <row r="303" spans="1:9">
      <c r="A303" s="34"/>
      <c r="B303" s="35"/>
      <c r="C303" s="10" t="s">
        <v>302</v>
      </c>
      <c r="D303" s="3">
        <v>6700</v>
      </c>
      <c r="E303" s="4">
        <v>6700</v>
      </c>
      <c r="F303" s="56">
        <v>11200</v>
      </c>
      <c r="G303" s="36">
        <v>0</v>
      </c>
      <c r="H303" s="36">
        <f>SUM(F303:G303)</f>
        <v>11200</v>
      </c>
      <c r="I303" s="12"/>
    </row>
    <row r="304" spans="1:9">
      <c r="A304" s="34"/>
      <c r="B304" s="35"/>
      <c r="C304" s="10" t="s">
        <v>303</v>
      </c>
      <c r="D304" s="3">
        <v>2500</v>
      </c>
      <c r="E304" s="4">
        <v>2500</v>
      </c>
      <c r="F304" s="57"/>
      <c r="G304" s="37"/>
      <c r="H304" s="37"/>
      <c r="I304" s="12"/>
    </row>
    <row r="305" spans="1:9">
      <c r="A305" s="34"/>
      <c r="B305" s="35"/>
      <c r="C305" s="10" t="s">
        <v>304</v>
      </c>
      <c r="D305" s="3">
        <v>2000</v>
      </c>
      <c r="E305" s="4">
        <v>2000</v>
      </c>
      <c r="F305" s="57"/>
      <c r="G305" s="37"/>
      <c r="H305" s="37"/>
      <c r="I305" s="12"/>
    </row>
    <row r="306" spans="1:9">
      <c r="A306" s="34"/>
      <c r="B306" s="35"/>
      <c r="C306" s="6" t="s">
        <v>24</v>
      </c>
      <c r="D306" s="7">
        <f>SUM(D301:D305)</f>
        <v>57200</v>
      </c>
      <c r="E306" s="8">
        <f>SUM(E301:E305)</f>
        <v>57200</v>
      </c>
      <c r="F306" s="7">
        <f>SUM(F301:F305)</f>
        <v>11200</v>
      </c>
      <c r="G306" s="7">
        <f>SUM(G301:G305)</f>
        <v>46000</v>
      </c>
      <c r="H306" s="7">
        <f>SUM(H301:H305)</f>
        <v>57200</v>
      </c>
      <c r="I306" s="21"/>
    </row>
    <row r="307" spans="1:9">
      <c r="A307" s="34">
        <v>22</v>
      </c>
      <c r="B307" s="35" t="s">
        <v>305</v>
      </c>
      <c r="C307" s="10" t="s">
        <v>306</v>
      </c>
      <c r="D307" s="3">
        <v>4800</v>
      </c>
      <c r="E307" s="4">
        <v>4800</v>
      </c>
      <c r="F307" s="56">
        <v>20450</v>
      </c>
      <c r="G307" s="36">
        <v>0</v>
      </c>
      <c r="H307" s="36">
        <f>SUM(F307:G307)</f>
        <v>20450</v>
      </c>
      <c r="I307" s="12"/>
    </row>
    <row r="308" spans="1:9">
      <c r="A308" s="34"/>
      <c r="B308" s="35"/>
      <c r="C308" s="10" t="s">
        <v>117</v>
      </c>
      <c r="D308" s="3">
        <v>5950</v>
      </c>
      <c r="E308" s="4">
        <v>5950</v>
      </c>
      <c r="F308" s="57"/>
      <c r="G308" s="37"/>
      <c r="H308" s="37"/>
      <c r="I308" s="12"/>
    </row>
    <row r="309" spans="1:9">
      <c r="A309" s="34"/>
      <c r="B309" s="35"/>
      <c r="C309" s="10" t="s">
        <v>307</v>
      </c>
      <c r="D309" s="3">
        <v>3000</v>
      </c>
      <c r="E309" s="4">
        <v>3000</v>
      </c>
      <c r="F309" s="57"/>
      <c r="G309" s="37"/>
      <c r="H309" s="37"/>
      <c r="I309" s="12"/>
    </row>
    <row r="310" spans="1:9">
      <c r="A310" s="34"/>
      <c r="B310" s="35"/>
      <c r="C310" s="10" t="s">
        <v>308</v>
      </c>
      <c r="D310" s="3">
        <v>1500</v>
      </c>
      <c r="E310" s="4">
        <v>1500</v>
      </c>
      <c r="F310" s="57"/>
      <c r="G310" s="37"/>
      <c r="H310" s="37"/>
      <c r="I310" s="12"/>
    </row>
    <row r="311" spans="1:9">
      <c r="A311" s="34"/>
      <c r="B311" s="35"/>
      <c r="C311" s="10" t="s">
        <v>309</v>
      </c>
      <c r="D311" s="3">
        <v>5200</v>
      </c>
      <c r="E311" s="4">
        <v>5200</v>
      </c>
      <c r="F311" s="57"/>
      <c r="G311" s="37"/>
      <c r="H311" s="37"/>
      <c r="I311" s="12"/>
    </row>
    <row r="312" spans="1:9">
      <c r="A312" s="34"/>
      <c r="B312" s="35"/>
      <c r="C312" s="10" t="s">
        <v>310</v>
      </c>
      <c r="D312" s="3">
        <v>22000</v>
      </c>
      <c r="E312" s="4">
        <v>22000</v>
      </c>
      <c r="F312" s="36">
        <v>0</v>
      </c>
      <c r="G312" s="56">
        <v>46800</v>
      </c>
      <c r="H312" s="36">
        <f>SUM(F312:G312)</f>
        <v>46800</v>
      </c>
      <c r="I312" s="12"/>
    </row>
    <row r="313" spans="1:9" ht="40.5" customHeight="1">
      <c r="A313" s="34"/>
      <c r="B313" s="35"/>
      <c r="C313" s="10" t="s">
        <v>300</v>
      </c>
      <c r="D313" s="3">
        <v>22800</v>
      </c>
      <c r="E313" s="4">
        <v>11400</v>
      </c>
      <c r="F313" s="37"/>
      <c r="G313" s="57"/>
      <c r="H313" s="37"/>
      <c r="I313" s="15" t="s">
        <v>311</v>
      </c>
    </row>
    <row r="314" spans="1:9">
      <c r="A314" s="34"/>
      <c r="B314" s="35"/>
      <c r="C314" s="10" t="s">
        <v>312</v>
      </c>
      <c r="D314" s="3">
        <v>13400</v>
      </c>
      <c r="E314" s="4">
        <v>13400</v>
      </c>
      <c r="F314" s="37"/>
      <c r="G314" s="57"/>
      <c r="H314" s="37"/>
      <c r="I314" s="12"/>
    </row>
    <row r="315" spans="1:9">
      <c r="A315" s="34"/>
      <c r="B315" s="35"/>
      <c r="C315" s="10" t="s">
        <v>313</v>
      </c>
      <c r="D315" s="3">
        <v>4600</v>
      </c>
      <c r="E315" s="4">
        <v>0</v>
      </c>
      <c r="F315" s="36">
        <v>0</v>
      </c>
      <c r="G315" s="36">
        <v>0</v>
      </c>
      <c r="H315" s="36">
        <f>SUM(F315:G315)</f>
        <v>0</v>
      </c>
      <c r="I315" s="53" t="s">
        <v>91</v>
      </c>
    </row>
    <row r="316" spans="1:9">
      <c r="A316" s="34"/>
      <c r="B316" s="35"/>
      <c r="C316" s="10" t="s">
        <v>314</v>
      </c>
      <c r="D316" s="3">
        <v>4490</v>
      </c>
      <c r="E316" s="4">
        <v>0</v>
      </c>
      <c r="F316" s="37"/>
      <c r="G316" s="37"/>
      <c r="H316" s="37"/>
      <c r="I316" s="61"/>
    </row>
    <row r="317" spans="1:9">
      <c r="A317" s="34"/>
      <c r="B317" s="35"/>
      <c r="C317" s="10" t="s">
        <v>315</v>
      </c>
      <c r="D317" s="3">
        <v>15250</v>
      </c>
      <c r="E317" s="4">
        <v>0</v>
      </c>
      <c r="F317" s="37"/>
      <c r="G317" s="37"/>
      <c r="H317" s="37"/>
      <c r="I317" s="61"/>
    </row>
    <row r="318" spans="1:9">
      <c r="A318" s="34"/>
      <c r="B318" s="35"/>
      <c r="C318" s="10" t="s">
        <v>316</v>
      </c>
      <c r="D318" s="3">
        <v>25000</v>
      </c>
      <c r="E318" s="4">
        <v>0</v>
      </c>
      <c r="F318" s="37"/>
      <c r="G318" s="37"/>
      <c r="H318" s="37"/>
      <c r="I318" s="61"/>
    </row>
    <row r="319" spans="1:9">
      <c r="A319" s="34"/>
      <c r="B319" s="35"/>
      <c r="C319" s="6" t="s">
        <v>24</v>
      </c>
      <c r="D319" s="7">
        <f>SUM(D307:D318)</f>
        <v>127990</v>
      </c>
      <c r="E319" s="8">
        <f>SUM(E307:E318)</f>
        <v>67250</v>
      </c>
      <c r="F319" s="7">
        <f>SUM(F307:F318)</f>
        <v>20450</v>
      </c>
      <c r="G319" s="7">
        <f>SUM(G307:G318)</f>
        <v>46800</v>
      </c>
      <c r="H319" s="7">
        <f>SUM(H307:H318)</f>
        <v>67250</v>
      </c>
      <c r="I319" s="21"/>
    </row>
    <row r="320" spans="1:9">
      <c r="A320" s="34">
        <v>23</v>
      </c>
      <c r="B320" s="35" t="s">
        <v>317</v>
      </c>
      <c r="C320" s="10" t="s">
        <v>318</v>
      </c>
      <c r="D320" s="3">
        <v>14000</v>
      </c>
      <c r="E320" s="4">
        <v>14000</v>
      </c>
      <c r="F320" s="36">
        <v>0</v>
      </c>
      <c r="G320" s="56">
        <v>75600</v>
      </c>
      <c r="H320" s="36">
        <f>SUM(F320:G320)</f>
        <v>75600</v>
      </c>
      <c r="I320" s="12"/>
    </row>
    <row r="321" spans="1:9">
      <c r="A321" s="34"/>
      <c r="B321" s="35"/>
      <c r="C321" s="10" t="s">
        <v>198</v>
      </c>
      <c r="D321" s="3">
        <v>48000</v>
      </c>
      <c r="E321" s="4">
        <v>15000</v>
      </c>
      <c r="F321" s="37"/>
      <c r="G321" s="57"/>
      <c r="H321" s="37"/>
      <c r="I321" s="12"/>
    </row>
    <row r="322" spans="1:9">
      <c r="A322" s="34"/>
      <c r="B322" s="35"/>
      <c r="C322" s="10" t="s">
        <v>319</v>
      </c>
      <c r="D322" s="3">
        <v>21600</v>
      </c>
      <c r="E322" s="4">
        <v>21600</v>
      </c>
      <c r="F322" s="37"/>
      <c r="G322" s="57"/>
      <c r="H322" s="37"/>
      <c r="I322" s="12"/>
    </row>
    <row r="323" spans="1:9">
      <c r="A323" s="34"/>
      <c r="B323" s="35"/>
      <c r="C323" s="10" t="s">
        <v>301</v>
      </c>
      <c r="D323" s="3">
        <v>25000</v>
      </c>
      <c r="E323" s="4">
        <v>25000</v>
      </c>
      <c r="F323" s="37"/>
      <c r="G323" s="57"/>
      <c r="H323" s="37"/>
      <c r="I323" s="12"/>
    </row>
    <row r="324" spans="1:9" ht="33">
      <c r="A324" s="34"/>
      <c r="B324" s="35"/>
      <c r="C324" s="10" t="s">
        <v>320</v>
      </c>
      <c r="D324" s="3">
        <v>5000</v>
      </c>
      <c r="E324" s="4">
        <v>5000</v>
      </c>
      <c r="F324" s="56">
        <v>14400</v>
      </c>
      <c r="G324" s="36">
        <v>0</v>
      </c>
      <c r="H324" s="36">
        <f>SUM(F324:G324)</f>
        <v>14400</v>
      </c>
      <c r="I324" s="12"/>
    </row>
    <row r="325" spans="1:9">
      <c r="A325" s="34"/>
      <c r="B325" s="35"/>
      <c r="C325" s="10" t="s">
        <v>321</v>
      </c>
      <c r="D325" s="3">
        <v>4400</v>
      </c>
      <c r="E325" s="4">
        <v>4400</v>
      </c>
      <c r="F325" s="57"/>
      <c r="G325" s="37"/>
      <c r="H325" s="37"/>
      <c r="I325" s="12"/>
    </row>
    <row r="326" spans="1:9">
      <c r="A326" s="34"/>
      <c r="B326" s="35"/>
      <c r="C326" s="10" t="s">
        <v>322</v>
      </c>
      <c r="D326" s="3">
        <v>1500</v>
      </c>
      <c r="E326" s="4">
        <v>1500</v>
      </c>
      <c r="F326" s="57"/>
      <c r="G326" s="37"/>
      <c r="H326" s="37"/>
      <c r="I326" s="12"/>
    </row>
    <row r="327" spans="1:9">
      <c r="A327" s="34"/>
      <c r="B327" s="35"/>
      <c r="C327" s="10" t="s">
        <v>117</v>
      </c>
      <c r="D327" s="3">
        <v>7000</v>
      </c>
      <c r="E327" s="4">
        <v>3500</v>
      </c>
      <c r="F327" s="57"/>
      <c r="G327" s="37"/>
      <c r="H327" s="37"/>
      <c r="I327" s="12"/>
    </row>
    <row r="328" spans="1:9">
      <c r="A328" s="34"/>
      <c r="B328" s="35"/>
      <c r="C328" s="10" t="s">
        <v>323</v>
      </c>
      <c r="D328" s="3">
        <v>1400</v>
      </c>
      <c r="E328" s="4">
        <v>0</v>
      </c>
      <c r="F328" s="36">
        <v>0</v>
      </c>
      <c r="G328" s="36">
        <v>0</v>
      </c>
      <c r="H328" s="36">
        <f>SUM(F328:G328)</f>
        <v>0</v>
      </c>
      <c r="I328" s="53" t="s">
        <v>91</v>
      </c>
    </row>
    <row r="329" spans="1:9" ht="26.45" customHeight="1">
      <c r="A329" s="34"/>
      <c r="B329" s="35"/>
      <c r="C329" s="10" t="s">
        <v>324</v>
      </c>
      <c r="D329" s="3">
        <v>14500</v>
      </c>
      <c r="E329" s="4">
        <v>0</v>
      </c>
      <c r="F329" s="37"/>
      <c r="G329" s="37"/>
      <c r="H329" s="37"/>
      <c r="I329" s="61"/>
    </row>
    <row r="330" spans="1:9">
      <c r="A330" s="34"/>
      <c r="B330" s="35"/>
      <c r="C330" s="6" t="s">
        <v>24</v>
      </c>
      <c r="D330" s="7">
        <f>SUM(D320:D329)</f>
        <v>142400</v>
      </c>
      <c r="E330" s="8">
        <f>SUM(E320:E329)</f>
        <v>90000</v>
      </c>
      <c r="F330" s="7">
        <f>SUM(F320:F329)</f>
        <v>14400</v>
      </c>
      <c r="G330" s="7">
        <f>SUM(G320:G329)</f>
        <v>75600</v>
      </c>
      <c r="H330" s="7">
        <f>SUM(H320:H329)</f>
        <v>90000</v>
      </c>
      <c r="I330" s="21"/>
    </row>
    <row r="331" spans="1:9">
      <c r="A331" s="34">
        <v>24</v>
      </c>
      <c r="B331" s="35" t="s">
        <v>325</v>
      </c>
      <c r="C331" s="10" t="s">
        <v>326</v>
      </c>
      <c r="D331" s="3">
        <v>39500</v>
      </c>
      <c r="E331" s="55">
        <v>90000</v>
      </c>
      <c r="F331" s="36">
        <v>0</v>
      </c>
      <c r="G331" s="56">
        <v>372598</v>
      </c>
      <c r="H331" s="36">
        <f>SUM(F331:G331)</f>
        <v>372598</v>
      </c>
      <c r="I331" s="12"/>
    </row>
    <row r="332" spans="1:9">
      <c r="A332" s="34"/>
      <c r="B332" s="35"/>
      <c r="C332" s="10" t="s">
        <v>327</v>
      </c>
      <c r="D332" s="3">
        <v>9000</v>
      </c>
      <c r="E332" s="55"/>
      <c r="F332" s="37"/>
      <c r="G332" s="56"/>
      <c r="H332" s="37"/>
      <c r="I332" s="12"/>
    </row>
    <row r="333" spans="1:9">
      <c r="A333" s="34"/>
      <c r="B333" s="35"/>
      <c r="C333" s="10" t="s">
        <v>328</v>
      </c>
      <c r="D333" s="3">
        <v>4600</v>
      </c>
      <c r="E333" s="55"/>
      <c r="F333" s="37"/>
      <c r="G333" s="56"/>
      <c r="H333" s="37"/>
      <c r="I333" s="12"/>
    </row>
    <row r="334" spans="1:9">
      <c r="A334" s="34"/>
      <c r="B334" s="35"/>
      <c r="C334" s="10" t="s">
        <v>329</v>
      </c>
      <c r="D334" s="3">
        <v>19500</v>
      </c>
      <c r="E334" s="55"/>
      <c r="F334" s="37"/>
      <c r="G334" s="56"/>
      <c r="H334" s="37"/>
      <c r="I334" s="12"/>
    </row>
    <row r="335" spans="1:9">
      <c r="A335" s="34"/>
      <c r="B335" s="35"/>
      <c r="C335" s="10" t="s">
        <v>330</v>
      </c>
      <c r="D335" s="3">
        <v>25000</v>
      </c>
      <c r="E335" s="55"/>
      <c r="F335" s="37"/>
      <c r="G335" s="56"/>
      <c r="H335" s="37"/>
      <c r="I335" s="12"/>
    </row>
    <row r="336" spans="1:9">
      <c r="A336" s="34"/>
      <c r="B336" s="35"/>
      <c r="C336" s="10" t="s">
        <v>331</v>
      </c>
      <c r="D336" s="3">
        <v>20000</v>
      </c>
      <c r="E336" s="4">
        <v>20000</v>
      </c>
      <c r="F336" s="37"/>
      <c r="G336" s="57"/>
      <c r="H336" s="37"/>
      <c r="I336" s="12"/>
    </row>
    <row r="337" spans="1:9">
      <c r="A337" s="34"/>
      <c r="B337" s="35"/>
      <c r="C337" s="10" t="s">
        <v>204</v>
      </c>
      <c r="D337" s="3">
        <v>64975</v>
      </c>
      <c r="E337" s="4">
        <v>64975</v>
      </c>
      <c r="F337" s="37"/>
      <c r="G337" s="57"/>
      <c r="H337" s="37"/>
      <c r="I337" s="12"/>
    </row>
    <row r="338" spans="1:9">
      <c r="A338" s="34"/>
      <c r="B338" s="35"/>
      <c r="C338" s="10" t="s">
        <v>332</v>
      </c>
      <c r="D338" s="3">
        <v>15000</v>
      </c>
      <c r="E338" s="4">
        <v>15000</v>
      </c>
      <c r="F338" s="37"/>
      <c r="G338" s="57"/>
      <c r="H338" s="37"/>
      <c r="I338" s="12"/>
    </row>
    <row r="339" spans="1:9" ht="53.45" customHeight="1">
      <c r="A339" s="34"/>
      <c r="B339" s="35"/>
      <c r="C339" s="10" t="s">
        <v>301</v>
      </c>
      <c r="D339" s="3">
        <v>103944</v>
      </c>
      <c r="E339" s="4">
        <v>75000</v>
      </c>
      <c r="F339" s="37"/>
      <c r="G339" s="57"/>
      <c r="H339" s="37"/>
      <c r="I339" s="15" t="s">
        <v>333</v>
      </c>
    </row>
    <row r="340" spans="1:9">
      <c r="A340" s="34"/>
      <c r="B340" s="35"/>
      <c r="C340" s="10" t="s">
        <v>334</v>
      </c>
      <c r="D340" s="3">
        <v>27000</v>
      </c>
      <c r="E340" s="4">
        <v>27000</v>
      </c>
      <c r="F340" s="37"/>
      <c r="G340" s="57"/>
      <c r="H340" s="37"/>
      <c r="I340" s="12"/>
    </row>
    <row r="341" spans="1:9">
      <c r="A341" s="34"/>
      <c r="B341" s="35"/>
      <c r="C341" s="10" t="s">
        <v>335</v>
      </c>
      <c r="D341" s="3">
        <v>12000</v>
      </c>
      <c r="E341" s="4">
        <v>12000</v>
      </c>
      <c r="F341" s="37"/>
      <c r="G341" s="57"/>
      <c r="H341" s="37"/>
      <c r="I341" s="12"/>
    </row>
    <row r="342" spans="1:9">
      <c r="A342" s="34"/>
      <c r="B342" s="35"/>
      <c r="C342" s="10" t="s">
        <v>300</v>
      </c>
      <c r="D342" s="3">
        <v>11500</v>
      </c>
      <c r="E342" s="4">
        <v>11500</v>
      </c>
      <c r="F342" s="37"/>
      <c r="G342" s="57"/>
      <c r="H342" s="37"/>
      <c r="I342" s="12"/>
    </row>
    <row r="343" spans="1:9">
      <c r="A343" s="34"/>
      <c r="B343" s="35"/>
      <c r="C343" s="10" t="s">
        <v>336</v>
      </c>
      <c r="D343" s="3">
        <v>9975</v>
      </c>
      <c r="E343" s="4">
        <v>9975</v>
      </c>
      <c r="F343" s="37"/>
      <c r="G343" s="57"/>
      <c r="H343" s="37"/>
      <c r="I343" s="12"/>
    </row>
    <row r="344" spans="1:9">
      <c r="A344" s="34"/>
      <c r="B344" s="35"/>
      <c r="C344" s="10" t="s">
        <v>337</v>
      </c>
      <c r="D344" s="3">
        <v>12495</v>
      </c>
      <c r="E344" s="4">
        <v>12495</v>
      </c>
      <c r="F344" s="37"/>
      <c r="G344" s="57"/>
      <c r="H344" s="37"/>
      <c r="I344" s="12"/>
    </row>
    <row r="345" spans="1:9">
      <c r="A345" s="34"/>
      <c r="B345" s="35"/>
      <c r="C345" s="10" t="s">
        <v>338</v>
      </c>
      <c r="D345" s="3">
        <v>20160</v>
      </c>
      <c r="E345" s="4">
        <v>20160</v>
      </c>
      <c r="F345" s="37"/>
      <c r="G345" s="57"/>
      <c r="H345" s="37"/>
      <c r="I345" s="12"/>
    </row>
    <row r="346" spans="1:9">
      <c r="A346" s="34"/>
      <c r="B346" s="35"/>
      <c r="C346" s="10" t="s">
        <v>339</v>
      </c>
      <c r="D346" s="3">
        <v>14493</v>
      </c>
      <c r="E346" s="4">
        <v>14493</v>
      </c>
      <c r="F346" s="37"/>
      <c r="G346" s="57"/>
      <c r="H346" s="37"/>
      <c r="I346" s="12"/>
    </row>
    <row r="347" spans="1:9">
      <c r="A347" s="34"/>
      <c r="B347" s="35"/>
      <c r="C347" s="10" t="s">
        <v>340</v>
      </c>
      <c r="D347" s="3">
        <v>600</v>
      </c>
      <c r="E347" s="4">
        <v>600</v>
      </c>
      <c r="F347" s="56">
        <v>37900</v>
      </c>
      <c r="G347" s="36">
        <v>0</v>
      </c>
      <c r="H347" s="36">
        <f>SUM(F347:G347)</f>
        <v>37900</v>
      </c>
      <c r="I347" s="12"/>
    </row>
    <row r="348" spans="1:9">
      <c r="A348" s="34"/>
      <c r="B348" s="35"/>
      <c r="C348" s="10" t="s">
        <v>341</v>
      </c>
      <c r="D348" s="3">
        <v>5800</v>
      </c>
      <c r="E348" s="4">
        <v>5800</v>
      </c>
      <c r="F348" s="57"/>
      <c r="G348" s="37"/>
      <c r="H348" s="37"/>
      <c r="I348" s="12"/>
    </row>
    <row r="349" spans="1:9">
      <c r="A349" s="34"/>
      <c r="B349" s="35"/>
      <c r="C349" s="10" t="s">
        <v>332</v>
      </c>
      <c r="D349" s="3">
        <v>6600</v>
      </c>
      <c r="E349" s="4">
        <v>6600</v>
      </c>
      <c r="F349" s="57"/>
      <c r="G349" s="37"/>
      <c r="H349" s="37"/>
      <c r="I349" s="12"/>
    </row>
    <row r="350" spans="1:9">
      <c r="A350" s="34"/>
      <c r="B350" s="35"/>
      <c r="C350" s="10" t="s">
        <v>342</v>
      </c>
      <c r="D350" s="3">
        <v>8400</v>
      </c>
      <c r="E350" s="4">
        <v>8400</v>
      </c>
      <c r="F350" s="57"/>
      <c r="G350" s="37"/>
      <c r="H350" s="37"/>
      <c r="I350" s="12"/>
    </row>
    <row r="351" spans="1:9">
      <c r="A351" s="34"/>
      <c r="B351" s="35"/>
      <c r="C351" s="10" t="s">
        <v>343</v>
      </c>
      <c r="D351" s="3">
        <v>4150</v>
      </c>
      <c r="E351" s="4">
        <v>4150</v>
      </c>
      <c r="F351" s="57"/>
      <c r="G351" s="37"/>
      <c r="H351" s="37"/>
      <c r="I351" s="12"/>
    </row>
    <row r="352" spans="1:9">
      <c r="A352" s="34"/>
      <c r="B352" s="35"/>
      <c r="C352" s="10" t="s">
        <v>344</v>
      </c>
      <c r="D352" s="3">
        <v>5450</v>
      </c>
      <c r="E352" s="4">
        <v>5450</v>
      </c>
      <c r="F352" s="57"/>
      <c r="G352" s="37"/>
      <c r="H352" s="37"/>
      <c r="I352" s="12"/>
    </row>
    <row r="353" spans="1:9">
      <c r="A353" s="34"/>
      <c r="B353" s="35"/>
      <c r="C353" s="10" t="s">
        <v>321</v>
      </c>
      <c r="D353" s="3">
        <v>4500</v>
      </c>
      <c r="E353" s="4">
        <v>4500</v>
      </c>
      <c r="F353" s="57"/>
      <c r="G353" s="37"/>
      <c r="H353" s="37"/>
      <c r="I353" s="12"/>
    </row>
    <row r="354" spans="1:9">
      <c r="A354" s="34"/>
      <c r="B354" s="35"/>
      <c r="C354" s="10" t="s">
        <v>117</v>
      </c>
      <c r="D354" s="3">
        <v>2400</v>
      </c>
      <c r="E354" s="4">
        <v>2400</v>
      </c>
      <c r="F354" s="57"/>
      <c r="G354" s="37"/>
      <c r="H354" s="37"/>
      <c r="I354" s="12"/>
    </row>
    <row r="355" spans="1:9">
      <c r="A355" s="34"/>
      <c r="B355" s="35"/>
      <c r="C355" s="10" t="s">
        <v>345</v>
      </c>
      <c r="D355" s="3">
        <v>19200</v>
      </c>
      <c r="E355" s="55">
        <v>0</v>
      </c>
      <c r="F355" s="36">
        <v>0</v>
      </c>
      <c r="G355" s="36">
        <v>0</v>
      </c>
      <c r="H355" s="36">
        <f>SUM(F355:G355)</f>
        <v>0</v>
      </c>
      <c r="I355" s="53" t="s">
        <v>91</v>
      </c>
    </row>
    <row r="356" spans="1:9">
      <c r="A356" s="34"/>
      <c r="B356" s="35"/>
      <c r="C356" s="10" t="s">
        <v>346</v>
      </c>
      <c r="D356" s="3">
        <v>7500</v>
      </c>
      <c r="E356" s="55"/>
      <c r="F356" s="37"/>
      <c r="G356" s="37"/>
      <c r="H356" s="37"/>
      <c r="I356" s="61"/>
    </row>
    <row r="357" spans="1:9">
      <c r="A357" s="34"/>
      <c r="B357" s="35"/>
      <c r="C357" s="10" t="s">
        <v>347</v>
      </c>
      <c r="D357" s="3">
        <v>6780</v>
      </c>
      <c r="E357" s="55"/>
      <c r="F357" s="37"/>
      <c r="G357" s="37"/>
      <c r="H357" s="37"/>
      <c r="I357" s="61"/>
    </row>
    <row r="358" spans="1:9">
      <c r="A358" s="34"/>
      <c r="B358" s="35"/>
      <c r="C358" s="10" t="s">
        <v>348</v>
      </c>
      <c r="D358" s="3">
        <v>6300</v>
      </c>
      <c r="E358" s="55"/>
      <c r="F358" s="37"/>
      <c r="G358" s="37"/>
      <c r="H358" s="37"/>
      <c r="I358" s="61"/>
    </row>
    <row r="359" spans="1:9">
      <c r="A359" s="34"/>
      <c r="B359" s="35"/>
      <c r="C359" s="10" t="s">
        <v>330</v>
      </c>
      <c r="D359" s="3">
        <v>27000</v>
      </c>
      <c r="E359" s="55"/>
      <c r="F359" s="37"/>
      <c r="G359" s="37"/>
      <c r="H359" s="37"/>
      <c r="I359" s="61"/>
    </row>
    <row r="360" spans="1:9">
      <c r="A360" s="34"/>
      <c r="B360" s="35"/>
      <c r="C360" s="10" t="s">
        <v>349</v>
      </c>
      <c r="D360" s="3">
        <v>14000</v>
      </c>
      <c r="E360" s="55"/>
      <c r="F360" s="37"/>
      <c r="G360" s="37"/>
      <c r="H360" s="37"/>
      <c r="I360" s="61"/>
    </row>
    <row r="361" spans="1:9">
      <c r="A361" s="34"/>
      <c r="B361" s="35"/>
      <c r="C361" s="10" t="s">
        <v>350</v>
      </c>
      <c r="D361" s="3">
        <v>3500</v>
      </c>
      <c r="E361" s="55"/>
      <c r="F361" s="37"/>
      <c r="G361" s="37"/>
      <c r="H361" s="37"/>
      <c r="I361" s="61"/>
    </row>
    <row r="362" spans="1:9">
      <c r="A362" s="34"/>
      <c r="B362" s="35"/>
      <c r="C362" s="10" t="s">
        <v>351</v>
      </c>
      <c r="D362" s="3">
        <v>7000</v>
      </c>
      <c r="E362" s="55"/>
      <c r="F362" s="37"/>
      <c r="G362" s="37"/>
      <c r="H362" s="37"/>
      <c r="I362" s="61"/>
    </row>
    <row r="363" spans="1:9">
      <c r="A363" s="34"/>
      <c r="B363" s="35"/>
      <c r="C363" s="10" t="s">
        <v>349</v>
      </c>
      <c r="D363" s="3">
        <v>42000</v>
      </c>
      <c r="E363" s="55"/>
      <c r="F363" s="37"/>
      <c r="G363" s="37"/>
      <c r="H363" s="37"/>
      <c r="I363" s="61"/>
    </row>
    <row r="364" spans="1:9">
      <c r="A364" s="34"/>
      <c r="B364" s="35"/>
      <c r="C364" s="10" t="s">
        <v>350</v>
      </c>
      <c r="D364" s="3">
        <v>10000</v>
      </c>
      <c r="E364" s="55"/>
      <c r="F364" s="37"/>
      <c r="G364" s="37"/>
      <c r="H364" s="37"/>
      <c r="I364" s="61"/>
    </row>
    <row r="365" spans="1:9">
      <c r="A365" s="34"/>
      <c r="B365" s="35"/>
      <c r="C365" s="10" t="s">
        <v>352</v>
      </c>
      <c r="D365" s="3">
        <v>1950</v>
      </c>
      <c r="E365" s="4">
        <v>0</v>
      </c>
      <c r="F365" s="37"/>
      <c r="G365" s="37"/>
      <c r="H365" s="37"/>
      <c r="I365" s="61"/>
    </row>
    <row r="366" spans="1:9">
      <c r="A366" s="34"/>
      <c r="B366" s="35"/>
      <c r="C366" s="10" t="s">
        <v>353</v>
      </c>
      <c r="D366" s="3">
        <v>9100</v>
      </c>
      <c r="E366" s="4">
        <v>0</v>
      </c>
      <c r="F366" s="37"/>
      <c r="G366" s="37"/>
      <c r="H366" s="37"/>
      <c r="I366" s="61"/>
    </row>
    <row r="367" spans="1:9">
      <c r="A367" s="34"/>
      <c r="B367" s="35"/>
      <c r="C367" s="10" t="s">
        <v>188</v>
      </c>
      <c r="D367" s="3">
        <v>200000</v>
      </c>
      <c r="E367" s="4">
        <v>0</v>
      </c>
      <c r="F367" s="37"/>
      <c r="G367" s="37"/>
      <c r="H367" s="37"/>
      <c r="I367" s="61"/>
    </row>
    <row r="368" spans="1:9">
      <c r="A368" s="34"/>
      <c r="B368" s="35"/>
      <c r="C368" s="10" t="s">
        <v>354</v>
      </c>
      <c r="D368" s="3">
        <v>91200</v>
      </c>
      <c r="E368" s="4">
        <v>0</v>
      </c>
      <c r="F368" s="37"/>
      <c r="G368" s="37"/>
      <c r="H368" s="37"/>
      <c r="I368" s="61"/>
    </row>
    <row r="369" spans="1:9">
      <c r="A369" s="34"/>
      <c r="B369" s="35"/>
      <c r="C369" s="10" t="s">
        <v>355</v>
      </c>
      <c r="D369" s="3">
        <v>20000</v>
      </c>
      <c r="E369" s="4">
        <v>0</v>
      </c>
      <c r="F369" s="37"/>
      <c r="G369" s="37"/>
      <c r="H369" s="37"/>
      <c r="I369" s="61"/>
    </row>
    <row r="370" spans="1:9">
      <c r="A370" s="34"/>
      <c r="B370" s="35"/>
      <c r="C370" s="6" t="s">
        <v>24</v>
      </c>
      <c r="D370" s="7">
        <f>SUM(D331:D369)</f>
        <v>912572</v>
      </c>
      <c r="E370" s="8">
        <f>SUM(E331:E369)</f>
        <v>410498</v>
      </c>
      <c r="F370" s="7">
        <f>SUM(F331:F369)</f>
        <v>37900</v>
      </c>
      <c r="G370" s="7">
        <f>SUM(G331:G369)</f>
        <v>372598</v>
      </c>
      <c r="H370" s="7">
        <f>SUM(H331:H369)</f>
        <v>410498</v>
      </c>
      <c r="I370" s="21"/>
    </row>
    <row r="371" spans="1:9">
      <c r="A371" s="34">
        <v>25</v>
      </c>
      <c r="B371" s="35" t="s">
        <v>356</v>
      </c>
      <c r="C371" s="10" t="s">
        <v>357</v>
      </c>
      <c r="D371" s="3">
        <v>18000</v>
      </c>
      <c r="E371" s="4">
        <v>18000</v>
      </c>
      <c r="F371" s="36">
        <v>0</v>
      </c>
      <c r="G371" s="56">
        <v>317805</v>
      </c>
      <c r="H371" s="36">
        <f>SUM(F371:G371)</f>
        <v>317805</v>
      </c>
      <c r="I371" s="12"/>
    </row>
    <row r="372" spans="1:9">
      <c r="A372" s="34"/>
      <c r="B372" s="35"/>
      <c r="C372" s="10" t="s">
        <v>358</v>
      </c>
      <c r="D372" s="3">
        <v>38500</v>
      </c>
      <c r="E372" s="4">
        <v>38500</v>
      </c>
      <c r="F372" s="37"/>
      <c r="G372" s="57"/>
      <c r="H372" s="37"/>
      <c r="I372" s="12"/>
    </row>
    <row r="373" spans="1:9">
      <c r="A373" s="34"/>
      <c r="B373" s="35"/>
      <c r="C373" s="10" t="s">
        <v>359</v>
      </c>
      <c r="D373" s="3">
        <v>24307</v>
      </c>
      <c r="E373" s="4">
        <v>24307</v>
      </c>
      <c r="F373" s="37"/>
      <c r="G373" s="57"/>
      <c r="H373" s="37"/>
      <c r="I373" s="12"/>
    </row>
    <row r="374" spans="1:9">
      <c r="A374" s="34"/>
      <c r="B374" s="35"/>
      <c r="C374" s="10" t="s">
        <v>184</v>
      </c>
      <c r="D374" s="3">
        <v>237000</v>
      </c>
      <c r="E374" s="4">
        <v>237000</v>
      </c>
      <c r="F374" s="37"/>
      <c r="G374" s="57"/>
      <c r="H374" s="37"/>
      <c r="I374" s="12"/>
    </row>
    <row r="375" spans="1:9">
      <c r="A375" s="34"/>
      <c r="B375" s="35"/>
      <c r="C375" s="6" t="s">
        <v>24</v>
      </c>
      <c r="D375" s="7">
        <f>SUM(D371:D374)</f>
        <v>317807</v>
      </c>
      <c r="E375" s="8">
        <f>SUM(E371:E374)</f>
        <v>317807</v>
      </c>
      <c r="F375" s="7">
        <f>SUM(F371:F374)</f>
        <v>0</v>
      </c>
      <c r="G375" s="7">
        <f>SUM(G371:G374)</f>
        <v>317805</v>
      </c>
      <c r="H375" s="7">
        <f>SUM(H371:H374)</f>
        <v>317805</v>
      </c>
      <c r="I375" s="21"/>
    </row>
    <row r="376" spans="1:9">
      <c r="A376" s="34">
        <v>26</v>
      </c>
      <c r="B376" s="35" t="s">
        <v>360</v>
      </c>
      <c r="C376" s="10" t="s">
        <v>361</v>
      </c>
      <c r="D376" s="3">
        <v>40000</v>
      </c>
      <c r="E376" s="4">
        <v>40000</v>
      </c>
      <c r="F376" s="36">
        <v>0</v>
      </c>
      <c r="G376" s="56">
        <v>251150</v>
      </c>
      <c r="H376" s="36">
        <f>SUM(F376:G376)</f>
        <v>251150</v>
      </c>
      <c r="I376" s="15"/>
    </row>
    <row r="377" spans="1:9">
      <c r="A377" s="34"/>
      <c r="B377" s="35"/>
      <c r="C377" s="10" t="s">
        <v>180</v>
      </c>
      <c r="D377" s="3">
        <v>15000</v>
      </c>
      <c r="E377" s="4">
        <v>15000</v>
      </c>
      <c r="F377" s="37"/>
      <c r="G377" s="57"/>
      <c r="H377" s="37"/>
      <c r="I377" s="15"/>
    </row>
    <row r="378" spans="1:9">
      <c r="A378" s="34"/>
      <c r="B378" s="35"/>
      <c r="C378" s="10" t="s">
        <v>362</v>
      </c>
      <c r="D378" s="3">
        <v>15000</v>
      </c>
      <c r="E378" s="4">
        <v>15000</v>
      </c>
      <c r="F378" s="37"/>
      <c r="G378" s="57"/>
      <c r="H378" s="37"/>
      <c r="I378" s="15"/>
    </row>
    <row r="379" spans="1:9" ht="48" customHeight="1">
      <c r="A379" s="34"/>
      <c r="B379" s="35"/>
      <c r="C379" s="10" t="s">
        <v>363</v>
      </c>
      <c r="D379" s="3">
        <v>170000</v>
      </c>
      <c r="E379" s="4">
        <v>98560</v>
      </c>
      <c r="F379" s="37"/>
      <c r="G379" s="57"/>
      <c r="H379" s="37"/>
      <c r="I379" s="15" t="s">
        <v>364</v>
      </c>
    </row>
    <row r="380" spans="1:9">
      <c r="A380" s="34"/>
      <c r="B380" s="35"/>
      <c r="C380" s="10" t="s">
        <v>365</v>
      </c>
      <c r="D380" s="3">
        <v>48000</v>
      </c>
      <c r="E380" s="4">
        <v>48000</v>
      </c>
      <c r="F380" s="37"/>
      <c r="G380" s="57"/>
      <c r="H380" s="37"/>
      <c r="I380" s="15"/>
    </row>
    <row r="381" spans="1:9">
      <c r="A381" s="34"/>
      <c r="B381" s="35"/>
      <c r="C381" s="10" t="s">
        <v>17</v>
      </c>
      <c r="D381" s="3">
        <v>17000</v>
      </c>
      <c r="E381" s="4">
        <v>17000</v>
      </c>
      <c r="F381" s="37"/>
      <c r="G381" s="57"/>
      <c r="H381" s="37"/>
      <c r="I381" s="15"/>
    </row>
    <row r="382" spans="1:9">
      <c r="A382" s="34"/>
      <c r="B382" s="35"/>
      <c r="C382" s="10" t="s">
        <v>366</v>
      </c>
      <c r="D382" s="3">
        <v>17591</v>
      </c>
      <c r="E382" s="4">
        <v>17591</v>
      </c>
      <c r="F382" s="37"/>
      <c r="G382" s="57"/>
      <c r="H382" s="37"/>
      <c r="I382" s="15"/>
    </row>
    <row r="383" spans="1:9" ht="38.1" customHeight="1">
      <c r="A383" s="34"/>
      <c r="B383" s="35"/>
      <c r="C383" s="10" t="s">
        <v>88</v>
      </c>
      <c r="D383" s="3">
        <v>5200</v>
      </c>
      <c r="E383" s="4">
        <v>5200</v>
      </c>
      <c r="F383" s="56">
        <v>10500</v>
      </c>
      <c r="G383" s="36">
        <v>0</v>
      </c>
      <c r="H383" s="36">
        <f>SUM(F383:G383)</f>
        <v>10500</v>
      </c>
      <c r="I383" s="15" t="s">
        <v>367</v>
      </c>
    </row>
    <row r="384" spans="1:9">
      <c r="A384" s="34"/>
      <c r="B384" s="35"/>
      <c r="C384" s="10" t="s">
        <v>368</v>
      </c>
      <c r="D384" s="3">
        <v>5300</v>
      </c>
      <c r="E384" s="4">
        <v>5300</v>
      </c>
      <c r="F384" s="57"/>
      <c r="G384" s="37"/>
      <c r="H384" s="37"/>
      <c r="I384" s="15"/>
    </row>
    <row r="385" spans="1:9" ht="38.1" customHeight="1">
      <c r="A385" s="34"/>
      <c r="B385" s="35"/>
      <c r="C385" s="10" t="s">
        <v>369</v>
      </c>
      <c r="D385" s="3">
        <v>22000</v>
      </c>
      <c r="E385" s="4">
        <v>0</v>
      </c>
      <c r="F385" s="11">
        <v>0</v>
      </c>
      <c r="G385" s="11">
        <v>0</v>
      </c>
      <c r="H385" s="11">
        <f>SUM(F385:G385)</f>
        <v>0</v>
      </c>
      <c r="I385" s="15" t="s">
        <v>91</v>
      </c>
    </row>
    <row r="386" spans="1:9">
      <c r="A386" s="34"/>
      <c r="B386" s="35"/>
      <c r="C386" s="6" t="s">
        <v>24</v>
      </c>
      <c r="D386" s="7">
        <f>SUM(D376:D385)</f>
        <v>355091</v>
      </c>
      <c r="E386" s="8">
        <f>SUM(E376:E385)</f>
        <v>261651</v>
      </c>
      <c r="F386" s="7">
        <f>SUM(F376:F385)</f>
        <v>10500</v>
      </c>
      <c r="G386" s="7">
        <f>SUM(G376:G385)</f>
        <v>251150</v>
      </c>
      <c r="H386" s="7">
        <f>SUM(H376:H385)</f>
        <v>261650</v>
      </c>
      <c r="I386" s="21"/>
    </row>
    <row r="387" spans="1:9">
      <c r="A387" s="34">
        <v>27</v>
      </c>
      <c r="B387" s="35" t="s">
        <v>370</v>
      </c>
      <c r="C387" s="10" t="s">
        <v>188</v>
      </c>
      <c r="D387" s="3">
        <v>475000</v>
      </c>
      <c r="E387" s="55">
        <v>550000</v>
      </c>
      <c r="F387" s="36">
        <v>0</v>
      </c>
      <c r="G387" s="56">
        <v>585000</v>
      </c>
      <c r="H387" s="36">
        <f>SUM(F387:G387)</f>
        <v>585000</v>
      </c>
      <c r="I387" s="12"/>
    </row>
    <row r="388" spans="1:9">
      <c r="A388" s="34"/>
      <c r="B388" s="35"/>
      <c r="C388" s="10" t="s">
        <v>371</v>
      </c>
      <c r="D388" s="3">
        <v>125000</v>
      </c>
      <c r="E388" s="55"/>
      <c r="F388" s="37"/>
      <c r="G388" s="56"/>
      <c r="H388" s="37"/>
      <c r="I388" s="12"/>
    </row>
    <row r="389" spans="1:9">
      <c r="A389" s="34"/>
      <c r="B389" s="35"/>
      <c r="C389" s="10" t="s">
        <v>372</v>
      </c>
      <c r="D389" s="3">
        <v>98000</v>
      </c>
      <c r="E389" s="4">
        <v>35000</v>
      </c>
      <c r="F389" s="37"/>
      <c r="G389" s="57"/>
      <c r="H389" s="37"/>
      <c r="I389" s="12"/>
    </row>
    <row r="390" spans="1:9" ht="33">
      <c r="A390" s="34"/>
      <c r="B390" s="35"/>
      <c r="C390" s="10" t="s">
        <v>373</v>
      </c>
      <c r="D390" s="3">
        <v>50000</v>
      </c>
      <c r="E390" s="4">
        <v>0</v>
      </c>
      <c r="F390" s="36">
        <v>0</v>
      </c>
      <c r="G390" s="36">
        <v>0</v>
      </c>
      <c r="H390" s="36">
        <f>SUM(F390:G390)</f>
        <v>0</v>
      </c>
      <c r="I390" s="12"/>
    </row>
    <row r="391" spans="1:9">
      <c r="A391" s="34"/>
      <c r="B391" s="35"/>
      <c r="C391" s="10" t="s">
        <v>374</v>
      </c>
      <c r="D391" s="3">
        <v>40800</v>
      </c>
      <c r="E391" s="4">
        <v>0</v>
      </c>
      <c r="F391" s="37"/>
      <c r="G391" s="37"/>
      <c r="H391" s="37"/>
      <c r="I391" s="12"/>
    </row>
    <row r="392" spans="1:9">
      <c r="A392" s="34"/>
      <c r="B392" s="35"/>
      <c r="C392" s="10" t="s">
        <v>375</v>
      </c>
      <c r="D392" s="3">
        <v>18000</v>
      </c>
      <c r="E392" s="26">
        <v>0</v>
      </c>
      <c r="F392" s="37"/>
      <c r="G392" s="37"/>
      <c r="H392" s="37"/>
      <c r="I392" s="12"/>
    </row>
    <row r="393" spans="1:9">
      <c r="A393" s="34"/>
      <c r="B393" s="35"/>
      <c r="C393" s="10" t="s">
        <v>376</v>
      </c>
      <c r="D393" s="3">
        <v>64000</v>
      </c>
      <c r="E393" s="4">
        <v>0</v>
      </c>
      <c r="F393" s="37"/>
      <c r="G393" s="37"/>
      <c r="H393" s="37"/>
      <c r="I393" s="12"/>
    </row>
    <row r="394" spans="1:9">
      <c r="A394" s="34"/>
      <c r="B394" s="35"/>
      <c r="C394" s="10" t="s">
        <v>377</v>
      </c>
      <c r="D394" s="3">
        <v>25600</v>
      </c>
      <c r="E394" s="4">
        <v>0</v>
      </c>
      <c r="F394" s="37"/>
      <c r="G394" s="37"/>
      <c r="H394" s="37"/>
      <c r="I394" s="12"/>
    </row>
    <row r="395" spans="1:9">
      <c r="A395" s="34"/>
      <c r="B395" s="35"/>
      <c r="C395" s="10" t="s">
        <v>378</v>
      </c>
      <c r="D395" s="3">
        <v>20000</v>
      </c>
      <c r="E395" s="4">
        <v>0</v>
      </c>
      <c r="F395" s="37"/>
      <c r="G395" s="37"/>
      <c r="H395" s="37"/>
      <c r="I395" s="12"/>
    </row>
    <row r="396" spans="1:9">
      <c r="A396" s="34"/>
      <c r="B396" s="35"/>
      <c r="C396" s="10" t="s">
        <v>379</v>
      </c>
      <c r="D396" s="3">
        <v>46000</v>
      </c>
      <c r="E396" s="4">
        <v>0</v>
      </c>
      <c r="F396" s="37"/>
      <c r="G396" s="37"/>
      <c r="H396" s="37"/>
      <c r="I396" s="12"/>
    </row>
    <row r="397" spans="1:9">
      <c r="A397" s="34"/>
      <c r="B397" s="35"/>
      <c r="C397" s="6" t="s">
        <v>24</v>
      </c>
      <c r="D397" s="7">
        <f>SUM(D387:D396)</f>
        <v>962400</v>
      </c>
      <c r="E397" s="8">
        <f>SUM(E387:E396)</f>
        <v>585000</v>
      </c>
      <c r="F397" s="7">
        <f>SUM(F387:F396)</f>
        <v>0</v>
      </c>
      <c r="G397" s="7">
        <f>SUM(G387:G396)</f>
        <v>585000</v>
      </c>
      <c r="H397" s="7">
        <f>SUM(H387:H396)</f>
        <v>585000</v>
      </c>
      <c r="I397" s="21"/>
    </row>
    <row r="398" spans="1:9" ht="63">
      <c r="A398" s="34">
        <v>28</v>
      </c>
      <c r="B398" s="35" t="s">
        <v>380</v>
      </c>
      <c r="C398" s="10" t="s">
        <v>381</v>
      </c>
      <c r="D398" s="3">
        <v>340000</v>
      </c>
      <c r="E398" s="4">
        <v>270000</v>
      </c>
      <c r="F398" s="36">
        <v>0</v>
      </c>
      <c r="G398" s="56">
        <v>290500</v>
      </c>
      <c r="H398" s="36">
        <f>SUM(F398:G398)</f>
        <v>290500</v>
      </c>
      <c r="I398" s="22" t="s">
        <v>382</v>
      </c>
    </row>
    <row r="399" spans="1:9">
      <c r="A399" s="34"/>
      <c r="B399" s="35"/>
      <c r="C399" s="10" t="s">
        <v>366</v>
      </c>
      <c r="D399" s="3">
        <v>25509</v>
      </c>
      <c r="E399" s="4">
        <v>20500</v>
      </c>
      <c r="F399" s="37"/>
      <c r="G399" s="57"/>
      <c r="H399" s="37"/>
      <c r="I399" s="15"/>
    </row>
    <row r="400" spans="1:9">
      <c r="A400" s="34"/>
      <c r="B400" s="35"/>
      <c r="C400" s="10" t="s">
        <v>321</v>
      </c>
      <c r="D400" s="3">
        <v>17600</v>
      </c>
      <c r="E400" s="4">
        <v>17600</v>
      </c>
      <c r="F400" s="56">
        <v>24538</v>
      </c>
      <c r="G400" s="36">
        <v>0</v>
      </c>
      <c r="H400" s="36">
        <f>SUM(F400:G400)</f>
        <v>24538</v>
      </c>
      <c r="I400" s="15"/>
    </row>
    <row r="401" spans="1:9">
      <c r="A401" s="34"/>
      <c r="B401" s="35"/>
      <c r="C401" s="10" t="s">
        <v>117</v>
      </c>
      <c r="D401" s="3">
        <v>10500</v>
      </c>
      <c r="E401" s="4">
        <v>5250</v>
      </c>
      <c r="F401" s="57"/>
      <c r="G401" s="37"/>
      <c r="H401" s="37"/>
      <c r="I401" s="15"/>
    </row>
    <row r="402" spans="1:9">
      <c r="A402" s="34"/>
      <c r="B402" s="35"/>
      <c r="C402" s="10" t="s">
        <v>383</v>
      </c>
      <c r="D402" s="3">
        <v>1688</v>
      </c>
      <c r="E402" s="4">
        <v>1688</v>
      </c>
      <c r="F402" s="57"/>
      <c r="G402" s="37"/>
      <c r="H402" s="37"/>
      <c r="I402" s="15"/>
    </row>
    <row r="403" spans="1:9">
      <c r="A403" s="34"/>
      <c r="B403" s="35"/>
      <c r="C403" s="10" t="s">
        <v>384</v>
      </c>
      <c r="D403" s="3">
        <v>169809</v>
      </c>
      <c r="E403" s="4">
        <v>0</v>
      </c>
      <c r="F403" s="36">
        <v>0</v>
      </c>
      <c r="G403" s="36">
        <v>0</v>
      </c>
      <c r="H403" s="36">
        <f>SUM(F403:G403)</f>
        <v>0</v>
      </c>
      <c r="I403" s="64" t="s">
        <v>91</v>
      </c>
    </row>
    <row r="404" spans="1:9" ht="26.1" customHeight="1">
      <c r="A404" s="34"/>
      <c r="B404" s="35"/>
      <c r="C404" s="10" t="s">
        <v>385</v>
      </c>
      <c r="D404" s="3">
        <v>4400</v>
      </c>
      <c r="E404" s="4">
        <v>0</v>
      </c>
      <c r="F404" s="37"/>
      <c r="G404" s="37"/>
      <c r="H404" s="37"/>
      <c r="I404" s="61"/>
    </row>
    <row r="405" spans="1:9">
      <c r="A405" s="34"/>
      <c r="B405" s="35"/>
      <c r="C405" s="6" t="s">
        <v>24</v>
      </c>
      <c r="D405" s="7">
        <f>SUM(D398:D404)</f>
        <v>569506</v>
      </c>
      <c r="E405" s="8">
        <f>SUM(E398:E404)</f>
        <v>315038</v>
      </c>
      <c r="F405" s="7">
        <f>SUM(F398:F404)</f>
        <v>24538</v>
      </c>
      <c r="G405" s="7">
        <f>SUM(G398:G404)</f>
        <v>290500</v>
      </c>
      <c r="H405" s="7">
        <f>SUM(H398:H404)</f>
        <v>315038</v>
      </c>
      <c r="I405" s="21"/>
    </row>
    <row r="406" spans="1:9">
      <c r="A406" s="34">
        <v>29</v>
      </c>
      <c r="B406" s="35" t="s">
        <v>386</v>
      </c>
      <c r="C406" s="10" t="s">
        <v>188</v>
      </c>
      <c r="D406" s="3">
        <v>630000</v>
      </c>
      <c r="E406" s="4">
        <v>500000</v>
      </c>
      <c r="F406" s="11">
        <v>0</v>
      </c>
      <c r="G406" s="3">
        <v>300000</v>
      </c>
      <c r="H406" s="11">
        <f>SUM(F406:G406)</f>
        <v>300000</v>
      </c>
      <c r="I406" s="12"/>
    </row>
    <row r="407" spans="1:9">
      <c r="A407" s="34"/>
      <c r="B407" s="35"/>
      <c r="C407" s="6" t="s">
        <v>24</v>
      </c>
      <c r="D407" s="7">
        <f>SUM(D406:D406)</f>
        <v>630000</v>
      </c>
      <c r="E407" s="8">
        <f>SUM(E406:E406)</f>
        <v>500000</v>
      </c>
      <c r="F407" s="7">
        <f>SUM(F406:F406)</f>
        <v>0</v>
      </c>
      <c r="G407" s="7">
        <f>SUM(G406:G406)</f>
        <v>300000</v>
      </c>
      <c r="H407" s="7">
        <f>SUM(H406:H406)</f>
        <v>300000</v>
      </c>
      <c r="I407" s="21"/>
    </row>
    <row r="408" spans="1:9">
      <c r="A408" s="34">
        <v>30</v>
      </c>
      <c r="B408" s="35" t="s">
        <v>387</v>
      </c>
      <c r="C408" s="10" t="s">
        <v>388</v>
      </c>
      <c r="D408" s="3">
        <v>3000</v>
      </c>
      <c r="E408" s="55">
        <v>29760</v>
      </c>
      <c r="F408" s="56">
        <v>69160</v>
      </c>
      <c r="G408" s="36">
        <v>0</v>
      </c>
      <c r="H408" s="36">
        <f>SUM(F408:G408)</f>
        <v>69160</v>
      </c>
      <c r="I408" s="12"/>
    </row>
    <row r="409" spans="1:9">
      <c r="A409" s="34"/>
      <c r="B409" s="35"/>
      <c r="C409" s="10" t="s">
        <v>389</v>
      </c>
      <c r="D409" s="3">
        <v>7000</v>
      </c>
      <c r="E409" s="55"/>
      <c r="F409" s="56"/>
      <c r="G409" s="37"/>
      <c r="H409" s="37"/>
      <c r="I409" s="12"/>
    </row>
    <row r="410" spans="1:9">
      <c r="A410" s="34"/>
      <c r="B410" s="35"/>
      <c r="C410" s="10" t="s">
        <v>390</v>
      </c>
      <c r="D410" s="3">
        <v>2000</v>
      </c>
      <c r="E410" s="55"/>
      <c r="F410" s="56"/>
      <c r="G410" s="37"/>
      <c r="H410" s="37"/>
      <c r="I410" s="12"/>
    </row>
    <row r="411" spans="1:9">
      <c r="A411" s="34"/>
      <c r="B411" s="35"/>
      <c r="C411" s="10" t="s">
        <v>391</v>
      </c>
      <c r="D411" s="3">
        <v>1420</v>
      </c>
      <c r="E411" s="55"/>
      <c r="F411" s="56"/>
      <c r="G411" s="37"/>
      <c r="H411" s="37"/>
      <c r="I411" s="12"/>
    </row>
    <row r="412" spans="1:9">
      <c r="A412" s="34"/>
      <c r="B412" s="35"/>
      <c r="C412" s="10" t="s">
        <v>392</v>
      </c>
      <c r="D412" s="3">
        <v>5800</v>
      </c>
      <c r="E412" s="55"/>
      <c r="F412" s="56"/>
      <c r="G412" s="37"/>
      <c r="H412" s="37"/>
      <c r="I412" s="12"/>
    </row>
    <row r="413" spans="1:9">
      <c r="A413" s="34"/>
      <c r="B413" s="35"/>
      <c r="C413" s="10" t="s">
        <v>393</v>
      </c>
      <c r="D413" s="3">
        <v>4500</v>
      </c>
      <c r="E413" s="55"/>
      <c r="F413" s="56"/>
      <c r="G413" s="37"/>
      <c r="H413" s="37"/>
      <c r="I413" s="12"/>
    </row>
    <row r="414" spans="1:9">
      <c r="A414" s="34"/>
      <c r="B414" s="35"/>
      <c r="C414" s="10" t="s">
        <v>394</v>
      </c>
      <c r="D414" s="3">
        <v>5000</v>
      </c>
      <c r="E414" s="55"/>
      <c r="F414" s="56"/>
      <c r="G414" s="37"/>
      <c r="H414" s="37"/>
      <c r="I414" s="12"/>
    </row>
    <row r="415" spans="1:9">
      <c r="A415" s="34"/>
      <c r="B415" s="35"/>
      <c r="C415" s="10" t="s">
        <v>395</v>
      </c>
      <c r="D415" s="3">
        <v>540</v>
      </c>
      <c r="E415" s="55"/>
      <c r="F415" s="56"/>
      <c r="G415" s="37"/>
      <c r="H415" s="37"/>
      <c r="I415" s="12"/>
    </row>
    <row r="416" spans="1:9">
      <c r="A416" s="34"/>
      <c r="B416" s="35"/>
      <c r="C416" s="10" t="s">
        <v>396</v>
      </c>
      <c r="D416" s="3">
        <v>500</v>
      </c>
      <c r="E416" s="55"/>
      <c r="F416" s="56"/>
      <c r="G416" s="37"/>
      <c r="H416" s="37"/>
      <c r="I416" s="12"/>
    </row>
    <row r="417" spans="1:9">
      <c r="A417" s="34"/>
      <c r="B417" s="35"/>
      <c r="C417" s="10" t="s">
        <v>397</v>
      </c>
      <c r="D417" s="3">
        <v>22000</v>
      </c>
      <c r="E417" s="4">
        <v>22000</v>
      </c>
      <c r="F417" s="57"/>
      <c r="G417" s="37"/>
      <c r="H417" s="37"/>
      <c r="I417" s="12"/>
    </row>
    <row r="418" spans="1:9">
      <c r="A418" s="34"/>
      <c r="B418" s="35"/>
      <c r="C418" s="10" t="s">
        <v>398</v>
      </c>
      <c r="D418" s="3">
        <v>4400</v>
      </c>
      <c r="E418" s="4">
        <v>4400</v>
      </c>
      <c r="F418" s="57"/>
      <c r="G418" s="37"/>
      <c r="H418" s="37"/>
      <c r="I418" s="12"/>
    </row>
    <row r="419" spans="1:9">
      <c r="A419" s="34"/>
      <c r="B419" s="35"/>
      <c r="C419" s="10" t="s">
        <v>399</v>
      </c>
      <c r="D419" s="3">
        <v>3000</v>
      </c>
      <c r="E419" s="4">
        <v>3000</v>
      </c>
      <c r="F419" s="57"/>
      <c r="G419" s="37"/>
      <c r="H419" s="37"/>
      <c r="I419" s="12"/>
    </row>
    <row r="420" spans="1:9">
      <c r="A420" s="34"/>
      <c r="B420" s="35"/>
      <c r="C420" s="10" t="s">
        <v>400</v>
      </c>
      <c r="D420" s="3">
        <v>2000</v>
      </c>
      <c r="E420" s="4">
        <v>2000</v>
      </c>
      <c r="F420" s="57"/>
      <c r="G420" s="37"/>
      <c r="H420" s="37"/>
      <c r="I420" s="12"/>
    </row>
    <row r="421" spans="1:9">
      <c r="A421" s="34"/>
      <c r="B421" s="35"/>
      <c r="C421" s="10" t="s">
        <v>401</v>
      </c>
      <c r="D421" s="3">
        <v>8000</v>
      </c>
      <c r="E421" s="4">
        <v>8000</v>
      </c>
      <c r="F421" s="57"/>
      <c r="G421" s="37"/>
      <c r="H421" s="37"/>
      <c r="I421" s="12"/>
    </row>
    <row r="422" spans="1:9">
      <c r="A422" s="34"/>
      <c r="B422" s="35"/>
      <c r="C422" s="10" t="s">
        <v>318</v>
      </c>
      <c r="D422" s="3">
        <v>28490</v>
      </c>
      <c r="E422" s="4">
        <v>25000</v>
      </c>
      <c r="F422" s="36">
        <v>0</v>
      </c>
      <c r="G422" s="56">
        <v>48000</v>
      </c>
      <c r="H422" s="36">
        <f>SUM(F422:G422)</f>
        <v>48000</v>
      </c>
      <c r="I422" s="12"/>
    </row>
    <row r="423" spans="1:9">
      <c r="A423" s="34"/>
      <c r="B423" s="35"/>
      <c r="C423" s="10" t="s">
        <v>208</v>
      </c>
      <c r="D423" s="3">
        <v>23691</v>
      </c>
      <c r="E423" s="4">
        <v>23000</v>
      </c>
      <c r="F423" s="37"/>
      <c r="G423" s="57"/>
      <c r="H423" s="37"/>
      <c r="I423" s="12"/>
    </row>
    <row r="424" spans="1:9" ht="37.5" customHeight="1">
      <c r="A424" s="34"/>
      <c r="B424" s="35"/>
      <c r="C424" s="10" t="s">
        <v>100</v>
      </c>
      <c r="D424" s="3">
        <v>18800</v>
      </c>
      <c r="E424" s="4">
        <v>0</v>
      </c>
      <c r="F424" s="11">
        <v>0</v>
      </c>
      <c r="G424" s="11">
        <v>0</v>
      </c>
      <c r="H424" s="11">
        <f>SUM(F424:G424)</f>
        <v>0</v>
      </c>
      <c r="I424" s="12" t="s">
        <v>91</v>
      </c>
    </row>
    <row r="425" spans="1:9">
      <c r="A425" s="34"/>
      <c r="B425" s="35"/>
      <c r="C425" s="6" t="s">
        <v>24</v>
      </c>
      <c r="D425" s="7">
        <f>SUM(D408:D424)</f>
        <v>140141</v>
      </c>
      <c r="E425" s="8">
        <f>SUM(E408:E424)</f>
        <v>117160</v>
      </c>
      <c r="F425" s="7">
        <f>SUM(F408:F424)</f>
        <v>69160</v>
      </c>
      <c r="G425" s="7">
        <f>SUM(G408:G424)</f>
        <v>48000</v>
      </c>
      <c r="H425" s="7">
        <f>SUM(H408:H424)</f>
        <v>117160</v>
      </c>
      <c r="I425" s="21"/>
    </row>
    <row r="426" spans="1:9">
      <c r="A426" s="34">
        <v>31</v>
      </c>
      <c r="B426" s="35" t="s">
        <v>402</v>
      </c>
      <c r="C426" s="10" t="s">
        <v>403</v>
      </c>
      <c r="D426" s="3">
        <v>76800</v>
      </c>
      <c r="E426" s="4">
        <v>60000</v>
      </c>
      <c r="F426" s="36">
        <v>0</v>
      </c>
      <c r="G426" s="56">
        <v>180970</v>
      </c>
      <c r="H426" s="36">
        <f>SUM(F426:G426)</f>
        <v>180970</v>
      </c>
      <c r="I426" s="12"/>
    </row>
    <row r="427" spans="1:9">
      <c r="A427" s="34"/>
      <c r="B427" s="35"/>
      <c r="C427" s="10" t="s">
        <v>404</v>
      </c>
      <c r="D427" s="3">
        <v>79555</v>
      </c>
      <c r="E427" s="4">
        <v>79555</v>
      </c>
      <c r="F427" s="37"/>
      <c r="G427" s="57"/>
      <c r="H427" s="37"/>
      <c r="I427" s="12"/>
    </row>
    <row r="428" spans="1:9" ht="41.45" customHeight="1">
      <c r="A428" s="34"/>
      <c r="B428" s="35"/>
      <c r="C428" s="10" t="s">
        <v>17</v>
      </c>
      <c r="D428" s="3">
        <v>44610</v>
      </c>
      <c r="E428" s="4">
        <v>19500</v>
      </c>
      <c r="F428" s="37"/>
      <c r="G428" s="57"/>
      <c r="H428" s="37"/>
      <c r="I428" s="12" t="s">
        <v>405</v>
      </c>
    </row>
    <row r="429" spans="1:9">
      <c r="A429" s="34"/>
      <c r="B429" s="35"/>
      <c r="C429" s="10" t="s">
        <v>406</v>
      </c>
      <c r="D429" s="3">
        <v>21916</v>
      </c>
      <c r="E429" s="4">
        <v>21916</v>
      </c>
      <c r="F429" s="37"/>
      <c r="G429" s="57"/>
      <c r="H429" s="37"/>
      <c r="I429" s="12"/>
    </row>
    <row r="430" spans="1:9">
      <c r="A430" s="34"/>
      <c r="B430" s="35"/>
      <c r="C430" s="10" t="s">
        <v>313</v>
      </c>
      <c r="D430" s="3">
        <v>4990</v>
      </c>
      <c r="E430" s="26">
        <v>4200</v>
      </c>
      <c r="F430" s="69">
        <v>30160</v>
      </c>
      <c r="G430" s="36">
        <v>0</v>
      </c>
      <c r="H430" s="36">
        <f>SUM(F430:G430)</f>
        <v>30160</v>
      </c>
      <c r="I430" s="12"/>
    </row>
    <row r="431" spans="1:9">
      <c r="A431" s="34"/>
      <c r="B431" s="35"/>
      <c r="C431" s="10" t="s">
        <v>407</v>
      </c>
      <c r="D431" s="3">
        <v>6500</v>
      </c>
      <c r="E431" s="4">
        <v>6500</v>
      </c>
      <c r="F431" s="63"/>
      <c r="G431" s="37"/>
      <c r="H431" s="37"/>
      <c r="I431" s="12"/>
    </row>
    <row r="432" spans="1:9">
      <c r="A432" s="34"/>
      <c r="B432" s="35"/>
      <c r="C432" s="10" t="s">
        <v>408</v>
      </c>
      <c r="D432" s="3">
        <v>4500</v>
      </c>
      <c r="E432" s="4">
        <v>4500</v>
      </c>
      <c r="F432" s="63"/>
      <c r="G432" s="37"/>
      <c r="H432" s="37"/>
      <c r="I432" s="12"/>
    </row>
    <row r="433" spans="1:9">
      <c r="A433" s="34"/>
      <c r="B433" s="35"/>
      <c r="C433" s="10" t="s">
        <v>409</v>
      </c>
      <c r="D433" s="3">
        <v>18700</v>
      </c>
      <c r="E433" s="4">
        <v>14960</v>
      </c>
      <c r="F433" s="63"/>
      <c r="G433" s="37"/>
      <c r="H433" s="37"/>
      <c r="I433" s="12"/>
    </row>
    <row r="434" spans="1:9">
      <c r="A434" s="34"/>
      <c r="B434" s="35"/>
      <c r="C434" s="10" t="s">
        <v>410</v>
      </c>
      <c r="D434" s="3">
        <v>16250</v>
      </c>
      <c r="E434" s="4">
        <v>0</v>
      </c>
      <c r="F434" s="36">
        <v>0</v>
      </c>
      <c r="G434" s="36">
        <v>0</v>
      </c>
      <c r="H434" s="36">
        <f>SUM(F434:G434)</f>
        <v>0</v>
      </c>
      <c r="I434" s="53" t="s">
        <v>91</v>
      </c>
    </row>
    <row r="435" spans="1:9">
      <c r="A435" s="34"/>
      <c r="B435" s="35"/>
      <c r="C435" s="10" t="s">
        <v>411</v>
      </c>
      <c r="D435" s="3">
        <v>36000</v>
      </c>
      <c r="E435" s="4">
        <v>0</v>
      </c>
      <c r="F435" s="37"/>
      <c r="G435" s="37"/>
      <c r="H435" s="37"/>
      <c r="I435" s="61"/>
    </row>
    <row r="436" spans="1:9">
      <c r="A436" s="34"/>
      <c r="B436" s="35"/>
      <c r="C436" s="10" t="s">
        <v>412</v>
      </c>
      <c r="D436" s="3">
        <v>49500</v>
      </c>
      <c r="E436" s="4">
        <v>0</v>
      </c>
      <c r="F436" s="37"/>
      <c r="G436" s="37"/>
      <c r="H436" s="37"/>
      <c r="I436" s="61"/>
    </row>
    <row r="437" spans="1:9">
      <c r="A437" s="34"/>
      <c r="B437" s="35"/>
      <c r="C437" s="10" t="s">
        <v>413</v>
      </c>
      <c r="D437" s="3">
        <v>19800</v>
      </c>
      <c r="E437" s="4">
        <v>0</v>
      </c>
      <c r="F437" s="37"/>
      <c r="G437" s="37"/>
      <c r="H437" s="37"/>
      <c r="I437" s="61"/>
    </row>
    <row r="438" spans="1:9">
      <c r="A438" s="34"/>
      <c r="B438" s="35"/>
      <c r="C438" s="10" t="s">
        <v>414</v>
      </c>
      <c r="D438" s="3">
        <v>33000</v>
      </c>
      <c r="E438" s="4">
        <v>0</v>
      </c>
      <c r="F438" s="37"/>
      <c r="G438" s="37"/>
      <c r="H438" s="37"/>
      <c r="I438" s="61"/>
    </row>
    <row r="439" spans="1:9">
      <c r="A439" s="34"/>
      <c r="B439" s="35"/>
      <c r="C439" s="6" t="s">
        <v>24</v>
      </c>
      <c r="D439" s="7">
        <f>SUM(D426:D438)</f>
        <v>412121</v>
      </c>
      <c r="E439" s="8">
        <f>SUM(E426:E438)</f>
        <v>211131</v>
      </c>
      <c r="F439" s="7">
        <f>SUM(F426:F438)</f>
        <v>30160</v>
      </c>
      <c r="G439" s="7">
        <f>SUM(G426:G438)</f>
        <v>180970</v>
      </c>
      <c r="H439" s="7">
        <f>SUM(H426:H438)</f>
        <v>211130</v>
      </c>
      <c r="I439" s="21"/>
    </row>
    <row r="440" spans="1:9">
      <c r="A440" s="34">
        <v>32</v>
      </c>
      <c r="B440" s="35" t="s">
        <v>415</v>
      </c>
      <c r="C440" s="10" t="s">
        <v>416</v>
      </c>
      <c r="D440" s="3">
        <v>12000</v>
      </c>
      <c r="E440" s="4">
        <v>12000</v>
      </c>
      <c r="F440" s="36">
        <v>0</v>
      </c>
      <c r="G440" s="56">
        <v>50000</v>
      </c>
      <c r="H440" s="36">
        <f>SUM(F440:G440)</f>
        <v>50000</v>
      </c>
      <c r="I440" s="12"/>
    </row>
    <row r="441" spans="1:9">
      <c r="A441" s="34"/>
      <c r="B441" s="35"/>
      <c r="C441" s="10" t="s">
        <v>417</v>
      </c>
      <c r="D441" s="3">
        <v>12000</v>
      </c>
      <c r="E441" s="4">
        <v>12000</v>
      </c>
      <c r="F441" s="37"/>
      <c r="G441" s="57"/>
      <c r="H441" s="37"/>
      <c r="I441" s="12"/>
    </row>
    <row r="442" spans="1:9">
      <c r="A442" s="34"/>
      <c r="B442" s="35"/>
      <c r="C442" s="10" t="s">
        <v>418</v>
      </c>
      <c r="D442" s="3">
        <v>26000</v>
      </c>
      <c r="E442" s="4">
        <v>26000</v>
      </c>
      <c r="F442" s="37"/>
      <c r="G442" s="57"/>
      <c r="H442" s="37"/>
      <c r="I442" s="12"/>
    </row>
    <row r="443" spans="1:9">
      <c r="A443" s="34"/>
      <c r="B443" s="35"/>
      <c r="C443" s="10" t="s">
        <v>419</v>
      </c>
      <c r="D443" s="3">
        <v>4500</v>
      </c>
      <c r="E443" s="4">
        <v>4500</v>
      </c>
      <c r="F443" s="56">
        <v>45200</v>
      </c>
      <c r="G443" s="36">
        <v>0</v>
      </c>
      <c r="H443" s="36">
        <f>SUM(F443:G443)</f>
        <v>45200</v>
      </c>
      <c r="I443" s="12"/>
    </row>
    <row r="444" spans="1:9">
      <c r="A444" s="34"/>
      <c r="B444" s="35"/>
      <c r="C444" s="10" t="s">
        <v>420</v>
      </c>
      <c r="D444" s="3">
        <v>3500</v>
      </c>
      <c r="E444" s="4">
        <v>3500</v>
      </c>
      <c r="F444" s="57"/>
      <c r="G444" s="37"/>
      <c r="H444" s="37"/>
      <c r="I444" s="12"/>
    </row>
    <row r="445" spans="1:9">
      <c r="A445" s="34"/>
      <c r="B445" s="35"/>
      <c r="C445" s="10" t="s">
        <v>421</v>
      </c>
      <c r="D445" s="3">
        <v>2000</v>
      </c>
      <c r="E445" s="4">
        <v>2000</v>
      </c>
      <c r="F445" s="57"/>
      <c r="G445" s="37"/>
      <c r="H445" s="37"/>
      <c r="I445" s="12"/>
    </row>
    <row r="446" spans="1:9">
      <c r="A446" s="34"/>
      <c r="B446" s="35"/>
      <c r="C446" s="10" t="s">
        <v>422</v>
      </c>
      <c r="D446" s="3">
        <v>37500</v>
      </c>
      <c r="E446" s="4">
        <v>31000</v>
      </c>
      <c r="F446" s="57"/>
      <c r="G446" s="37"/>
      <c r="H446" s="37"/>
      <c r="I446" s="12"/>
    </row>
    <row r="447" spans="1:9">
      <c r="A447" s="34"/>
      <c r="B447" s="35"/>
      <c r="C447" s="10" t="s">
        <v>313</v>
      </c>
      <c r="D447" s="3">
        <v>4200</v>
      </c>
      <c r="E447" s="4">
        <v>4200</v>
      </c>
      <c r="F447" s="57"/>
      <c r="G447" s="37"/>
      <c r="H447" s="37"/>
      <c r="I447" s="12"/>
    </row>
    <row r="448" spans="1:9">
      <c r="A448" s="34"/>
      <c r="B448" s="35"/>
      <c r="C448" s="10" t="s">
        <v>423</v>
      </c>
      <c r="D448" s="3">
        <v>21200</v>
      </c>
      <c r="E448" s="4">
        <v>0</v>
      </c>
      <c r="F448" s="36">
        <v>0</v>
      </c>
      <c r="G448" s="36">
        <v>0</v>
      </c>
      <c r="H448" s="36">
        <f>SUM(F448:G448)</f>
        <v>0</v>
      </c>
      <c r="I448" s="53" t="s">
        <v>91</v>
      </c>
    </row>
    <row r="449" spans="1:9">
      <c r="A449" s="34"/>
      <c r="B449" s="35"/>
      <c r="C449" s="10" t="s">
        <v>424</v>
      </c>
      <c r="D449" s="3">
        <v>12400</v>
      </c>
      <c r="E449" s="4">
        <v>0</v>
      </c>
      <c r="F449" s="37"/>
      <c r="G449" s="37"/>
      <c r="H449" s="37"/>
      <c r="I449" s="61"/>
    </row>
    <row r="450" spans="1:9">
      <c r="A450" s="34"/>
      <c r="B450" s="35"/>
      <c r="C450" s="6" t="s">
        <v>24</v>
      </c>
      <c r="D450" s="7">
        <f>SUM(D440:D449)</f>
        <v>135300</v>
      </c>
      <c r="E450" s="8">
        <f>SUM(E440:E449)</f>
        <v>95200</v>
      </c>
      <c r="F450" s="7">
        <f>SUM(F440:F449)</f>
        <v>45200</v>
      </c>
      <c r="G450" s="7">
        <f>SUM(G440:G449)</f>
        <v>50000</v>
      </c>
      <c r="H450" s="7">
        <f>SUM(H440:H449)</f>
        <v>95200</v>
      </c>
      <c r="I450" s="21"/>
    </row>
    <row r="451" spans="1:9">
      <c r="A451" s="34">
        <v>33</v>
      </c>
      <c r="B451" s="35" t="s">
        <v>425</v>
      </c>
      <c r="C451" s="10" t="s">
        <v>426</v>
      </c>
      <c r="D451" s="3">
        <v>3300</v>
      </c>
      <c r="E451" s="4">
        <v>3300</v>
      </c>
      <c r="F451" s="56">
        <v>22340</v>
      </c>
      <c r="G451" s="36">
        <v>0</v>
      </c>
      <c r="H451" s="36">
        <f>SUM(F451:G451)</f>
        <v>22340</v>
      </c>
      <c r="I451" s="12"/>
    </row>
    <row r="452" spans="1:9">
      <c r="A452" s="34"/>
      <c r="B452" s="35"/>
      <c r="C452" s="10" t="s">
        <v>185</v>
      </c>
      <c r="D452" s="3">
        <v>10560</v>
      </c>
      <c r="E452" s="4">
        <v>10560</v>
      </c>
      <c r="F452" s="57"/>
      <c r="G452" s="37"/>
      <c r="H452" s="37"/>
      <c r="I452" s="12"/>
    </row>
    <row r="453" spans="1:9">
      <c r="A453" s="34"/>
      <c r="B453" s="35"/>
      <c r="C453" s="10" t="s">
        <v>423</v>
      </c>
      <c r="D453" s="3">
        <v>7000</v>
      </c>
      <c r="E453" s="4">
        <v>7000</v>
      </c>
      <c r="F453" s="57"/>
      <c r="G453" s="37"/>
      <c r="H453" s="37"/>
      <c r="I453" s="12"/>
    </row>
    <row r="454" spans="1:9">
      <c r="A454" s="34"/>
      <c r="B454" s="35"/>
      <c r="C454" s="10" t="s">
        <v>427</v>
      </c>
      <c r="D454" s="3">
        <v>1480</v>
      </c>
      <c r="E454" s="4">
        <v>1480</v>
      </c>
      <c r="F454" s="57"/>
      <c r="G454" s="37"/>
      <c r="H454" s="37"/>
      <c r="I454" s="12"/>
    </row>
    <row r="455" spans="1:9">
      <c r="A455" s="34"/>
      <c r="B455" s="35"/>
      <c r="C455" s="10" t="s">
        <v>428</v>
      </c>
      <c r="D455" s="3">
        <v>33000</v>
      </c>
      <c r="E455" s="4">
        <v>33000</v>
      </c>
      <c r="F455" s="36">
        <v>0</v>
      </c>
      <c r="G455" s="56">
        <v>148956</v>
      </c>
      <c r="H455" s="36">
        <f>SUM(F455:G455)</f>
        <v>148956</v>
      </c>
      <c r="I455" s="12"/>
    </row>
    <row r="456" spans="1:9">
      <c r="A456" s="34"/>
      <c r="B456" s="35"/>
      <c r="C456" s="10" t="s">
        <v>429</v>
      </c>
      <c r="D456" s="3">
        <v>95456</v>
      </c>
      <c r="E456" s="4">
        <v>95456</v>
      </c>
      <c r="F456" s="37"/>
      <c r="G456" s="57"/>
      <c r="H456" s="37"/>
      <c r="I456" s="12"/>
    </row>
    <row r="457" spans="1:9">
      <c r="A457" s="34"/>
      <c r="B457" s="35"/>
      <c r="C457" s="10" t="s">
        <v>366</v>
      </c>
      <c r="D457" s="3">
        <v>23241</v>
      </c>
      <c r="E457" s="4">
        <v>20500</v>
      </c>
      <c r="F457" s="37"/>
      <c r="G457" s="57"/>
      <c r="H457" s="37"/>
      <c r="I457" s="12"/>
    </row>
    <row r="458" spans="1:9">
      <c r="A458" s="34"/>
      <c r="B458" s="35"/>
      <c r="C458" s="10" t="s">
        <v>430</v>
      </c>
      <c r="D458" s="3">
        <v>11000</v>
      </c>
      <c r="E458" s="4">
        <v>0</v>
      </c>
      <c r="F458" s="36">
        <v>0</v>
      </c>
      <c r="G458" s="36">
        <v>0</v>
      </c>
      <c r="H458" s="36">
        <f>SUM(F458:G458)</f>
        <v>0</v>
      </c>
      <c r="I458" s="53" t="s">
        <v>91</v>
      </c>
    </row>
    <row r="459" spans="1:9">
      <c r="A459" s="34"/>
      <c r="B459" s="35"/>
      <c r="C459" s="10" t="s">
        <v>431</v>
      </c>
      <c r="D459" s="3">
        <v>4200</v>
      </c>
      <c r="E459" s="4">
        <v>0</v>
      </c>
      <c r="F459" s="37"/>
      <c r="G459" s="37"/>
      <c r="H459" s="37"/>
      <c r="I459" s="61"/>
    </row>
    <row r="460" spans="1:9">
      <c r="A460" s="34"/>
      <c r="B460" s="35"/>
      <c r="C460" s="10" t="s">
        <v>432</v>
      </c>
      <c r="D460" s="3">
        <v>9655</v>
      </c>
      <c r="E460" s="4">
        <v>0</v>
      </c>
      <c r="F460" s="37"/>
      <c r="G460" s="37"/>
      <c r="H460" s="37"/>
      <c r="I460" s="61"/>
    </row>
    <row r="461" spans="1:9">
      <c r="A461" s="34"/>
      <c r="B461" s="35"/>
      <c r="C461" s="10" t="s">
        <v>193</v>
      </c>
      <c r="D461" s="3">
        <v>32389</v>
      </c>
      <c r="E461" s="4">
        <v>0</v>
      </c>
      <c r="F461" s="37"/>
      <c r="G461" s="37"/>
      <c r="H461" s="37"/>
      <c r="I461" s="61"/>
    </row>
    <row r="462" spans="1:9">
      <c r="A462" s="34"/>
      <c r="B462" s="35"/>
      <c r="C462" s="10" t="s">
        <v>433</v>
      </c>
      <c r="D462" s="3">
        <v>11000</v>
      </c>
      <c r="E462" s="4">
        <v>0</v>
      </c>
      <c r="F462" s="37"/>
      <c r="G462" s="37"/>
      <c r="H462" s="37"/>
      <c r="I462" s="61"/>
    </row>
    <row r="463" spans="1:9">
      <c r="A463" s="34"/>
      <c r="B463" s="35"/>
      <c r="C463" s="10" t="s">
        <v>434</v>
      </c>
      <c r="D463" s="3">
        <v>69000</v>
      </c>
      <c r="E463" s="4">
        <v>0</v>
      </c>
      <c r="F463" s="37"/>
      <c r="G463" s="37"/>
      <c r="H463" s="37"/>
      <c r="I463" s="61"/>
    </row>
    <row r="464" spans="1:9">
      <c r="A464" s="34"/>
      <c r="B464" s="35"/>
      <c r="C464" s="6" t="s">
        <v>24</v>
      </c>
      <c r="D464" s="7">
        <f>SUM(D451:D463)</f>
        <v>311281</v>
      </c>
      <c r="E464" s="8">
        <f>SUM(E451:E463)</f>
        <v>171296</v>
      </c>
      <c r="F464" s="7">
        <f>SUM(F451:F463)</f>
        <v>22340</v>
      </c>
      <c r="G464" s="7">
        <f>SUM(G451:G463)</f>
        <v>148956</v>
      </c>
      <c r="H464" s="7">
        <f>SUM(H451:H463)</f>
        <v>171296</v>
      </c>
      <c r="I464" s="21"/>
    </row>
    <row r="465" spans="1:9" ht="31.5">
      <c r="A465" s="34">
        <v>34</v>
      </c>
      <c r="B465" s="35" t="s">
        <v>435</v>
      </c>
      <c r="C465" s="10" t="s">
        <v>436</v>
      </c>
      <c r="D465" s="3">
        <v>202400</v>
      </c>
      <c r="E465" s="4">
        <v>158400</v>
      </c>
      <c r="F465" s="36">
        <v>0</v>
      </c>
      <c r="G465" s="56">
        <v>219600</v>
      </c>
      <c r="H465" s="36">
        <f>SUM(F465:G465)</f>
        <v>219600</v>
      </c>
      <c r="I465" s="12" t="s">
        <v>437</v>
      </c>
    </row>
    <row r="466" spans="1:9">
      <c r="A466" s="34"/>
      <c r="B466" s="35"/>
      <c r="C466" s="10" t="s">
        <v>300</v>
      </c>
      <c r="D466" s="3">
        <v>25200</v>
      </c>
      <c r="E466" s="4">
        <v>25200</v>
      </c>
      <c r="F466" s="37"/>
      <c r="G466" s="57"/>
      <c r="H466" s="37"/>
      <c r="I466" s="53" t="s">
        <v>14</v>
      </c>
    </row>
    <row r="467" spans="1:9">
      <c r="A467" s="34"/>
      <c r="B467" s="35"/>
      <c r="C467" s="10" t="s">
        <v>438</v>
      </c>
      <c r="D467" s="3">
        <v>11000</v>
      </c>
      <c r="E467" s="4">
        <v>11000</v>
      </c>
      <c r="F467" s="37"/>
      <c r="G467" s="57"/>
      <c r="H467" s="37"/>
      <c r="I467" s="54"/>
    </row>
    <row r="468" spans="1:9">
      <c r="A468" s="34"/>
      <c r="B468" s="35"/>
      <c r="C468" s="10" t="s">
        <v>439</v>
      </c>
      <c r="D468" s="3">
        <v>25000</v>
      </c>
      <c r="E468" s="4">
        <v>25000</v>
      </c>
      <c r="F468" s="37"/>
      <c r="G468" s="57"/>
      <c r="H468" s="37"/>
      <c r="I468" s="54"/>
    </row>
    <row r="469" spans="1:9">
      <c r="A469" s="34"/>
      <c r="B469" s="35"/>
      <c r="C469" s="10" t="s">
        <v>440</v>
      </c>
      <c r="D469" s="3">
        <v>12000</v>
      </c>
      <c r="E469" s="4">
        <v>12000</v>
      </c>
      <c r="F469" s="56">
        <v>24000</v>
      </c>
      <c r="G469" s="36">
        <v>0</v>
      </c>
      <c r="H469" s="36">
        <f>SUM(F469:G469)</f>
        <v>24000</v>
      </c>
      <c r="I469" s="54"/>
    </row>
    <row r="470" spans="1:9">
      <c r="A470" s="34"/>
      <c r="B470" s="35"/>
      <c r="C470" s="10" t="s">
        <v>441</v>
      </c>
      <c r="D470" s="3">
        <v>8000</v>
      </c>
      <c r="E470" s="4">
        <v>8000</v>
      </c>
      <c r="F470" s="57"/>
      <c r="G470" s="37"/>
      <c r="H470" s="37"/>
      <c r="I470" s="54"/>
    </row>
    <row r="471" spans="1:9" ht="27" customHeight="1">
      <c r="A471" s="34"/>
      <c r="B471" s="35"/>
      <c r="C471" s="10" t="s">
        <v>442</v>
      </c>
      <c r="D471" s="3">
        <v>4000</v>
      </c>
      <c r="E471" s="4">
        <v>4000</v>
      </c>
      <c r="F471" s="57"/>
      <c r="G471" s="37"/>
      <c r="H471" s="37"/>
      <c r="I471" s="54"/>
    </row>
    <row r="472" spans="1:9">
      <c r="A472" s="34"/>
      <c r="B472" s="35"/>
      <c r="C472" s="6" t="s">
        <v>24</v>
      </c>
      <c r="D472" s="7">
        <f>SUM(D465:D471)</f>
        <v>287600</v>
      </c>
      <c r="E472" s="8">
        <f>SUM(E465:E471)</f>
        <v>243600</v>
      </c>
      <c r="F472" s="7">
        <f>SUM(F465:F471)</f>
        <v>24000</v>
      </c>
      <c r="G472" s="7">
        <f>SUM(G465:G471)</f>
        <v>219600</v>
      </c>
      <c r="H472" s="7">
        <f>SUM(H465:H471)</f>
        <v>243600</v>
      </c>
      <c r="I472" s="21"/>
    </row>
    <row r="473" spans="1:9">
      <c r="A473" s="34">
        <v>35</v>
      </c>
      <c r="B473" s="35" t="s">
        <v>443</v>
      </c>
      <c r="C473" s="10" t="s">
        <v>444</v>
      </c>
      <c r="D473" s="3">
        <v>25490</v>
      </c>
      <c r="E473" s="4">
        <v>25490</v>
      </c>
      <c r="F473" s="36">
        <v>0</v>
      </c>
      <c r="G473" s="56">
        <v>174680</v>
      </c>
      <c r="H473" s="36">
        <f>SUM(F473:G473)</f>
        <v>174680</v>
      </c>
      <c r="I473" s="12"/>
    </row>
    <row r="474" spans="1:9">
      <c r="A474" s="34"/>
      <c r="B474" s="35"/>
      <c r="C474" s="10" t="s">
        <v>445</v>
      </c>
      <c r="D474" s="3">
        <v>63000</v>
      </c>
      <c r="E474" s="4">
        <v>63000</v>
      </c>
      <c r="F474" s="37"/>
      <c r="G474" s="57"/>
      <c r="H474" s="37"/>
      <c r="I474" s="12"/>
    </row>
    <row r="475" spans="1:9">
      <c r="A475" s="34"/>
      <c r="B475" s="35"/>
      <c r="C475" s="10" t="s">
        <v>446</v>
      </c>
      <c r="D475" s="3">
        <v>46000</v>
      </c>
      <c r="E475" s="4">
        <v>31275</v>
      </c>
      <c r="F475" s="37"/>
      <c r="G475" s="57"/>
      <c r="H475" s="37"/>
      <c r="I475" s="12"/>
    </row>
    <row r="476" spans="1:9">
      <c r="A476" s="34"/>
      <c r="B476" s="35"/>
      <c r="C476" s="10" t="s">
        <v>447</v>
      </c>
      <c r="D476" s="3">
        <v>12000</v>
      </c>
      <c r="E476" s="4">
        <v>12000</v>
      </c>
      <c r="F476" s="37"/>
      <c r="G476" s="57"/>
      <c r="H476" s="37"/>
      <c r="I476" s="12"/>
    </row>
    <row r="477" spans="1:9" ht="42" customHeight="1">
      <c r="A477" s="34"/>
      <c r="B477" s="35"/>
      <c r="C477" s="10" t="s">
        <v>448</v>
      </c>
      <c r="D477" s="3">
        <v>108000</v>
      </c>
      <c r="E477" s="4">
        <v>50000</v>
      </c>
      <c r="F477" s="37"/>
      <c r="G477" s="57"/>
      <c r="H477" s="37"/>
      <c r="I477" s="15" t="s">
        <v>449</v>
      </c>
    </row>
    <row r="478" spans="1:9">
      <c r="A478" s="34"/>
      <c r="B478" s="35"/>
      <c r="C478" s="10" t="s">
        <v>450</v>
      </c>
      <c r="D478" s="3">
        <v>21000</v>
      </c>
      <c r="E478" s="4">
        <v>15000</v>
      </c>
      <c r="F478" s="56">
        <v>128390</v>
      </c>
      <c r="G478" s="55">
        <v>0</v>
      </c>
      <c r="H478" s="36">
        <f>SUM(F478:G478)</f>
        <v>128390</v>
      </c>
      <c r="I478" s="53"/>
    </row>
    <row r="479" spans="1:9">
      <c r="A479" s="34"/>
      <c r="B479" s="35"/>
      <c r="C479" s="10" t="s">
        <v>451</v>
      </c>
      <c r="D479" s="3">
        <v>90000</v>
      </c>
      <c r="E479" s="4">
        <v>90000</v>
      </c>
      <c r="F479" s="63"/>
      <c r="G479" s="62"/>
      <c r="H479" s="37"/>
      <c r="I479" s="61"/>
    </row>
    <row r="480" spans="1:9">
      <c r="A480" s="34"/>
      <c r="B480" s="35"/>
      <c r="C480" s="10" t="s">
        <v>452</v>
      </c>
      <c r="D480" s="3">
        <v>9000</v>
      </c>
      <c r="E480" s="4">
        <v>5000</v>
      </c>
      <c r="F480" s="63"/>
      <c r="G480" s="62"/>
      <c r="H480" s="37"/>
      <c r="I480" s="61"/>
    </row>
    <row r="481" spans="1:9">
      <c r="A481" s="34"/>
      <c r="B481" s="35"/>
      <c r="C481" s="10" t="s">
        <v>453</v>
      </c>
      <c r="D481" s="3">
        <v>36627</v>
      </c>
      <c r="E481" s="4">
        <v>8490</v>
      </c>
      <c r="F481" s="63"/>
      <c r="G481" s="62"/>
      <c r="H481" s="37"/>
      <c r="I481" s="61"/>
    </row>
    <row r="482" spans="1:9">
      <c r="A482" s="34"/>
      <c r="B482" s="35"/>
      <c r="C482" s="10" t="s">
        <v>110</v>
      </c>
      <c r="D482" s="3">
        <v>9900</v>
      </c>
      <c r="E482" s="4">
        <v>9900</v>
      </c>
      <c r="F482" s="63"/>
      <c r="G482" s="62"/>
      <c r="H482" s="37"/>
      <c r="I482" s="61"/>
    </row>
    <row r="483" spans="1:9">
      <c r="A483" s="34"/>
      <c r="B483" s="35"/>
      <c r="C483" s="10" t="s">
        <v>454</v>
      </c>
      <c r="D483" s="3">
        <v>14000</v>
      </c>
      <c r="E483" s="4">
        <v>0</v>
      </c>
      <c r="F483" s="36">
        <v>0</v>
      </c>
      <c r="G483" s="36">
        <v>0</v>
      </c>
      <c r="H483" s="36">
        <f>SUM(F483:G483)</f>
        <v>0</v>
      </c>
      <c r="I483" s="53" t="s">
        <v>91</v>
      </c>
    </row>
    <row r="484" spans="1:9">
      <c r="A484" s="34"/>
      <c r="B484" s="35"/>
      <c r="C484" s="10" t="s">
        <v>455</v>
      </c>
      <c r="D484" s="3">
        <v>366590</v>
      </c>
      <c r="E484" s="4">
        <v>0</v>
      </c>
      <c r="F484" s="37"/>
      <c r="G484" s="37"/>
      <c r="H484" s="37"/>
      <c r="I484" s="61"/>
    </row>
    <row r="485" spans="1:9">
      <c r="A485" s="34"/>
      <c r="B485" s="35"/>
      <c r="C485" s="10" t="s">
        <v>456</v>
      </c>
      <c r="D485" s="3">
        <v>30000</v>
      </c>
      <c r="E485" s="4">
        <v>0</v>
      </c>
      <c r="F485" s="37"/>
      <c r="G485" s="37"/>
      <c r="H485" s="37"/>
      <c r="I485" s="61"/>
    </row>
    <row r="486" spans="1:9">
      <c r="A486" s="34"/>
      <c r="B486" s="35"/>
      <c r="C486" s="6" t="s">
        <v>24</v>
      </c>
      <c r="D486" s="7">
        <f>SUM(D473:D485)</f>
        <v>831607</v>
      </c>
      <c r="E486" s="8">
        <f>SUM(E473:E485)</f>
        <v>310155</v>
      </c>
      <c r="F486" s="7">
        <f>SUM(F473:F485)</f>
        <v>128390</v>
      </c>
      <c r="G486" s="7">
        <f>SUM(G473:G485)</f>
        <v>174680</v>
      </c>
      <c r="H486" s="7">
        <f>SUM(H473:H485)</f>
        <v>303070</v>
      </c>
      <c r="I486" s="21"/>
    </row>
    <row r="487" spans="1:9" ht="31.5">
      <c r="A487" s="34">
        <v>36</v>
      </c>
      <c r="B487" s="35" t="s">
        <v>457</v>
      </c>
      <c r="C487" s="10" t="s">
        <v>458</v>
      </c>
      <c r="D487" s="3">
        <v>33000</v>
      </c>
      <c r="E487" s="4">
        <v>22000</v>
      </c>
      <c r="F487" s="36">
        <v>0</v>
      </c>
      <c r="G487" s="56">
        <v>196000</v>
      </c>
      <c r="H487" s="36">
        <f>SUM(F487:G487)</f>
        <v>196000</v>
      </c>
      <c r="I487" s="15" t="s">
        <v>459</v>
      </c>
    </row>
    <row r="488" spans="1:9">
      <c r="A488" s="34"/>
      <c r="B488" s="35"/>
      <c r="C488" s="10" t="s">
        <v>454</v>
      </c>
      <c r="D488" s="3">
        <v>18900</v>
      </c>
      <c r="E488" s="4">
        <v>14000</v>
      </c>
      <c r="F488" s="37"/>
      <c r="G488" s="57"/>
      <c r="H488" s="37"/>
      <c r="I488" s="15"/>
    </row>
    <row r="489" spans="1:9" ht="39" customHeight="1">
      <c r="A489" s="34"/>
      <c r="B489" s="35"/>
      <c r="C489" s="10" t="s">
        <v>363</v>
      </c>
      <c r="D489" s="3">
        <v>680000</v>
      </c>
      <c r="E489" s="55">
        <v>160000</v>
      </c>
      <c r="F489" s="37"/>
      <c r="G489" s="57"/>
      <c r="H489" s="37"/>
      <c r="I489" s="64" t="s">
        <v>460</v>
      </c>
    </row>
    <row r="490" spans="1:9" ht="35.1" customHeight="1">
      <c r="A490" s="34"/>
      <c r="B490" s="35"/>
      <c r="C490" s="10" t="s">
        <v>461</v>
      </c>
      <c r="D490" s="3">
        <v>250000</v>
      </c>
      <c r="E490" s="55"/>
      <c r="F490" s="37"/>
      <c r="G490" s="57"/>
      <c r="H490" s="37"/>
      <c r="I490" s="64"/>
    </row>
    <row r="491" spans="1:9">
      <c r="A491" s="34"/>
      <c r="B491" s="35"/>
      <c r="C491" s="10" t="s">
        <v>462</v>
      </c>
      <c r="D491" s="3">
        <v>18000</v>
      </c>
      <c r="E491" s="4">
        <v>0</v>
      </c>
      <c r="F491" s="36">
        <v>0</v>
      </c>
      <c r="G491" s="36">
        <v>0</v>
      </c>
      <c r="H491" s="36">
        <f>SUM(F491:G491)</f>
        <v>0</v>
      </c>
      <c r="I491" s="64" t="s">
        <v>91</v>
      </c>
    </row>
    <row r="492" spans="1:9" ht="23.45" customHeight="1">
      <c r="A492" s="34"/>
      <c r="B492" s="35"/>
      <c r="C492" s="10" t="s">
        <v>463</v>
      </c>
      <c r="D492" s="3">
        <v>420000</v>
      </c>
      <c r="E492" s="4">
        <v>0</v>
      </c>
      <c r="F492" s="37"/>
      <c r="G492" s="37"/>
      <c r="H492" s="37"/>
      <c r="I492" s="61"/>
    </row>
    <row r="493" spans="1:9">
      <c r="A493" s="34"/>
      <c r="B493" s="35"/>
      <c r="C493" s="6" t="s">
        <v>24</v>
      </c>
      <c r="D493" s="7">
        <f>SUM(D487:D492)</f>
        <v>1419900</v>
      </c>
      <c r="E493" s="8">
        <f>SUM(E487:E492)</f>
        <v>196000</v>
      </c>
      <c r="F493" s="7">
        <f>SUM(F487:F492)</f>
        <v>0</v>
      </c>
      <c r="G493" s="7">
        <f>SUM(G487:G492)</f>
        <v>196000</v>
      </c>
      <c r="H493" s="7">
        <f>SUM(H487:H492)</f>
        <v>196000</v>
      </c>
      <c r="I493" s="21"/>
    </row>
    <row r="494" spans="1:9">
      <c r="A494" s="34">
        <v>37</v>
      </c>
      <c r="B494" s="35" t="s">
        <v>464</v>
      </c>
      <c r="C494" s="27" t="s">
        <v>306</v>
      </c>
      <c r="D494" s="3">
        <v>25600</v>
      </c>
      <c r="E494" s="4">
        <v>0</v>
      </c>
      <c r="F494" s="36">
        <v>0</v>
      </c>
      <c r="G494" s="36">
        <v>0</v>
      </c>
      <c r="H494" s="36">
        <f>SUM(F494:G494)</f>
        <v>0</v>
      </c>
      <c r="I494" s="53" t="s">
        <v>91</v>
      </c>
    </row>
    <row r="495" spans="1:9" ht="23.45" customHeight="1">
      <c r="A495" s="34"/>
      <c r="B495" s="35"/>
      <c r="C495" s="27" t="s">
        <v>465</v>
      </c>
      <c r="D495" s="3">
        <v>150000</v>
      </c>
      <c r="E495" s="4">
        <v>0</v>
      </c>
      <c r="F495" s="37"/>
      <c r="G495" s="37"/>
      <c r="H495" s="37"/>
      <c r="I495" s="61"/>
    </row>
    <row r="496" spans="1:9">
      <c r="A496" s="34"/>
      <c r="B496" s="35"/>
      <c r="C496" s="27" t="s">
        <v>466</v>
      </c>
      <c r="D496" s="3">
        <v>10000</v>
      </c>
      <c r="E496" s="4">
        <v>8500</v>
      </c>
      <c r="F496" s="56">
        <v>36950</v>
      </c>
      <c r="G496" s="36">
        <v>0</v>
      </c>
      <c r="H496" s="36">
        <f>SUM(F496:G496)</f>
        <v>36950</v>
      </c>
      <c r="I496" s="12"/>
    </row>
    <row r="497" spans="1:9">
      <c r="A497" s="34"/>
      <c r="B497" s="35"/>
      <c r="C497" s="27" t="s">
        <v>467</v>
      </c>
      <c r="D497" s="3">
        <v>31500</v>
      </c>
      <c r="E497" s="4">
        <v>18000</v>
      </c>
      <c r="F497" s="57"/>
      <c r="G497" s="37"/>
      <c r="H497" s="37"/>
      <c r="I497" s="12"/>
    </row>
    <row r="498" spans="1:9">
      <c r="A498" s="34"/>
      <c r="B498" s="35"/>
      <c r="C498" s="27" t="s">
        <v>468</v>
      </c>
      <c r="D498" s="3">
        <v>8500</v>
      </c>
      <c r="E498" s="4">
        <v>8500</v>
      </c>
      <c r="F498" s="57"/>
      <c r="G498" s="37"/>
      <c r="H498" s="37"/>
      <c r="I498" s="12"/>
    </row>
    <row r="499" spans="1:9">
      <c r="A499" s="34"/>
      <c r="B499" s="35"/>
      <c r="C499" s="27" t="s">
        <v>426</v>
      </c>
      <c r="D499" s="3">
        <v>1950</v>
      </c>
      <c r="E499" s="4">
        <v>1950</v>
      </c>
      <c r="F499" s="57"/>
      <c r="G499" s="37"/>
      <c r="H499" s="37"/>
      <c r="I499" s="12"/>
    </row>
    <row r="500" spans="1:9">
      <c r="A500" s="34"/>
      <c r="B500" s="35"/>
      <c r="C500" s="6" t="s">
        <v>24</v>
      </c>
      <c r="D500" s="7">
        <f>SUM(D494:D499)</f>
        <v>227550</v>
      </c>
      <c r="E500" s="8">
        <f>SUM(E494:E499)</f>
        <v>36950</v>
      </c>
      <c r="F500" s="7">
        <f>SUM(F494:F499)</f>
        <v>36950</v>
      </c>
      <c r="G500" s="7">
        <f>SUM(G494:G499)</f>
        <v>0</v>
      </c>
      <c r="H500" s="7">
        <f>SUM(H494:H499)</f>
        <v>36950</v>
      </c>
      <c r="I500" s="21"/>
    </row>
    <row r="501" spans="1:9">
      <c r="A501" s="34">
        <v>38</v>
      </c>
      <c r="B501" s="35" t="s">
        <v>469</v>
      </c>
      <c r="C501" s="10" t="s">
        <v>470</v>
      </c>
      <c r="D501" s="3">
        <v>29500</v>
      </c>
      <c r="E501" s="4">
        <v>29500</v>
      </c>
      <c r="F501" s="36">
        <v>0</v>
      </c>
      <c r="G501" s="56">
        <v>105000</v>
      </c>
      <c r="H501" s="36">
        <f>SUM(F501:G501)</f>
        <v>105000</v>
      </c>
      <c r="I501" s="12"/>
    </row>
    <row r="502" spans="1:9">
      <c r="A502" s="34"/>
      <c r="B502" s="35"/>
      <c r="C502" s="10" t="s">
        <v>471</v>
      </c>
      <c r="D502" s="3">
        <v>50500</v>
      </c>
      <c r="E502" s="4">
        <v>50500</v>
      </c>
      <c r="F502" s="37"/>
      <c r="G502" s="57"/>
      <c r="H502" s="37"/>
      <c r="I502" s="12"/>
    </row>
    <row r="503" spans="1:9">
      <c r="A503" s="34"/>
      <c r="B503" s="35"/>
      <c r="C503" s="10" t="s">
        <v>318</v>
      </c>
      <c r="D503" s="3">
        <v>23000</v>
      </c>
      <c r="E503" s="4">
        <v>14000</v>
      </c>
      <c r="F503" s="37"/>
      <c r="G503" s="57"/>
      <c r="H503" s="37"/>
      <c r="I503" s="12"/>
    </row>
    <row r="504" spans="1:9">
      <c r="A504" s="34"/>
      <c r="B504" s="35"/>
      <c r="C504" s="10" t="s">
        <v>472</v>
      </c>
      <c r="D504" s="3">
        <v>18000</v>
      </c>
      <c r="E504" s="4">
        <v>11000</v>
      </c>
      <c r="F504" s="37"/>
      <c r="G504" s="57"/>
      <c r="H504" s="37"/>
      <c r="I504" s="12"/>
    </row>
    <row r="505" spans="1:9">
      <c r="A505" s="34"/>
      <c r="B505" s="35"/>
      <c r="C505" s="10" t="s">
        <v>473</v>
      </c>
      <c r="D505" s="3">
        <v>42000</v>
      </c>
      <c r="E505" s="4">
        <v>0</v>
      </c>
      <c r="F505" s="36">
        <v>0</v>
      </c>
      <c r="G505" s="36">
        <v>0</v>
      </c>
      <c r="H505" s="36">
        <f>SUM(F505:G505)</f>
        <v>0</v>
      </c>
      <c r="I505" s="53" t="s">
        <v>91</v>
      </c>
    </row>
    <row r="506" spans="1:9" ht="21" customHeight="1">
      <c r="A506" s="34"/>
      <c r="B506" s="35"/>
      <c r="C506" s="10" t="s">
        <v>474</v>
      </c>
      <c r="D506" s="3">
        <v>23000</v>
      </c>
      <c r="E506" s="4">
        <v>0</v>
      </c>
      <c r="F506" s="37"/>
      <c r="G506" s="37"/>
      <c r="H506" s="37"/>
      <c r="I506" s="61"/>
    </row>
    <row r="507" spans="1:9">
      <c r="A507" s="34"/>
      <c r="B507" s="35"/>
      <c r="C507" s="6" t="s">
        <v>24</v>
      </c>
      <c r="D507" s="7">
        <f>SUM(D501:D506)</f>
        <v>186000</v>
      </c>
      <c r="E507" s="8">
        <f>SUM(E501:E506)</f>
        <v>105000</v>
      </c>
      <c r="F507" s="7">
        <f>SUM(F501:F506)</f>
        <v>0</v>
      </c>
      <c r="G507" s="7">
        <f>SUM(G501:G506)</f>
        <v>105000</v>
      </c>
      <c r="H507" s="7">
        <f>SUM(H501:H506)</f>
        <v>105000</v>
      </c>
      <c r="I507" s="21"/>
    </row>
    <row r="508" spans="1:9">
      <c r="A508" s="34">
        <v>39</v>
      </c>
      <c r="B508" s="35" t="s">
        <v>475</v>
      </c>
      <c r="C508" s="10" t="s">
        <v>257</v>
      </c>
      <c r="D508" s="3">
        <v>42000</v>
      </c>
      <c r="E508" s="4">
        <v>30000</v>
      </c>
      <c r="F508" s="36">
        <v>0</v>
      </c>
      <c r="G508" s="56">
        <v>348790</v>
      </c>
      <c r="H508" s="36">
        <f>SUM(F508:G508)</f>
        <v>348790</v>
      </c>
      <c r="I508" s="12"/>
    </row>
    <row r="509" spans="1:9" ht="42" customHeight="1">
      <c r="A509" s="34"/>
      <c r="B509" s="35"/>
      <c r="C509" s="10" t="s">
        <v>188</v>
      </c>
      <c r="D509" s="3">
        <v>901000</v>
      </c>
      <c r="E509" s="4">
        <v>300000</v>
      </c>
      <c r="F509" s="37"/>
      <c r="G509" s="57"/>
      <c r="H509" s="37"/>
      <c r="I509" s="15" t="s">
        <v>476</v>
      </c>
    </row>
    <row r="510" spans="1:9">
      <c r="A510" s="34"/>
      <c r="B510" s="35"/>
      <c r="C510" s="10" t="s">
        <v>17</v>
      </c>
      <c r="D510" s="3">
        <v>18790</v>
      </c>
      <c r="E510" s="4">
        <v>18790</v>
      </c>
      <c r="F510" s="37"/>
      <c r="G510" s="57"/>
      <c r="H510" s="37"/>
      <c r="I510" s="12"/>
    </row>
    <row r="511" spans="1:9">
      <c r="A511" s="34"/>
      <c r="B511" s="35"/>
      <c r="C511" s="10" t="s">
        <v>477</v>
      </c>
      <c r="D511" s="3">
        <v>4300</v>
      </c>
      <c r="E511" s="4">
        <v>4300</v>
      </c>
      <c r="F511" s="56">
        <v>25970</v>
      </c>
      <c r="G511" s="36">
        <v>0</v>
      </c>
      <c r="H511" s="36">
        <f>SUM(F511:G511)</f>
        <v>25970</v>
      </c>
      <c r="I511" s="12"/>
    </row>
    <row r="512" spans="1:9">
      <c r="A512" s="34"/>
      <c r="B512" s="35"/>
      <c r="C512" s="10" t="s">
        <v>478</v>
      </c>
      <c r="D512" s="3">
        <v>3900</v>
      </c>
      <c r="E512" s="4">
        <v>3900</v>
      </c>
      <c r="F512" s="57"/>
      <c r="G512" s="37"/>
      <c r="H512" s="37"/>
      <c r="I512" s="12"/>
    </row>
    <row r="513" spans="1:9">
      <c r="A513" s="34"/>
      <c r="B513" s="35"/>
      <c r="C513" s="10" t="s">
        <v>479</v>
      </c>
      <c r="D513" s="3">
        <v>2500</v>
      </c>
      <c r="E513" s="4">
        <v>2500</v>
      </c>
      <c r="F513" s="57"/>
      <c r="G513" s="37"/>
      <c r="H513" s="37"/>
      <c r="I513" s="12"/>
    </row>
    <row r="514" spans="1:9">
      <c r="A514" s="34"/>
      <c r="B514" s="35"/>
      <c r="C514" s="10" t="s">
        <v>480</v>
      </c>
      <c r="D514" s="3">
        <v>3200</v>
      </c>
      <c r="E514" s="4">
        <v>3200</v>
      </c>
      <c r="F514" s="57"/>
      <c r="G514" s="37"/>
      <c r="H514" s="37"/>
      <c r="I514" s="12"/>
    </row>
    <row r="515" spans="1:9">
      <c r="A515" s="34"/>
      <c r="B515" s="35"/>
      <c r="C515" s="10" t="s">
        <v>481</v>
      </c>
      <c r="D515" s="3">
        <v>6900</v>
      </c>
      <c r="E515" s="4">
        <v>6900</v>
      </c>
      <c r="F515" s="57"/>
      <c r="G515" s="37"/>
      <c r="H515" s="37"/>
      <c r="I515" s="12"/>
    </row>
    <row r="516" spans="1:9">
      <c r="A516" s="34"/>
      <c r="B516" s="35"/>
      <c r="C516" s="10" t="s">
        <v>285</v>
      </c>
      <c r="D516" s="3">
        <v>5170</v>
      </c>
      <c r="E516" s="4">
        <v>5170</v>
      </c>
      <c r="F516" s="57"/>
      <c r="G516" s="37"/>
      <c r="H516" s="37"/>
      <c r="I516" s="12"/>
    </row>
    <row r="517" spans="1:9">
      <c r="A517" s="34"/>
      <c r="B517" s="35"/>
      <c r="C517" s="10" t="s">
        <v>482</v>
      </c>
      <c r="D517" s="3">
        <v>32000</v>
      </c>
      <c r="E517" s="4">
        <v>0</v>
      </c>
      <c r="F517" s="36">
        <v>0</v>
      </c>
      <c r="G517" s="36">
        <v>0</v>
      </c>
      <c r="H517" s="36">
        <f>SUM(F517:G517)</f>
        <v>0</v>
      </c>
      <c r="I517" s="53" t="s">
        <v>91</v>
      </c>
    </row>
    <row r="518" spans="1:9">
      <c r="A518" s="34"/>
      <c r="B518" s="35"/>
      <c r="C518" s="10" t="s">
        <v>483</v>
      </c>
      <c r="D518" s="3">
        <v>11500</v>
      </c>
      <c r="E518" s="4">
        <v>0</v>
      </c>
      <c r="F518" s="37"/>
      <c r="G518" s="37"/>
      <c r="H518" s="37"/>
      <c r="I518" s="61"/>
    </row>
    <row r="519" spans="1:9">
      <c r="A519" s="34"/>
      <c r="B519" s="35"/>
      <c r="C519" s="10" t="s">
        <v>484</v>
      </c>
      <c r="D519" s="3">
        <v>21670</v>
      </c>
      <c r="E519" s="4">
        <v>0</v>
      </c>
      <c r="F519" s="37"/>
      <c r="G519" s="37"/>
      <c r="H519" s="37"/>
      <c r="I519" s="61"/>
    </row>
    <row r="520" spans="1:9">
      <c r="A520" s="34"/>
      <c r="B520" s="35"/>
      <c r="C520" s="10" t="s">
        <v>485</v>
      </c>
      <c r="D520" s="3">
        <v>5760</v>
      </c>
      <c r="E520" s="4">
        <v>0</v>
      </c>
      <c r="F520" s="37"/>
      <c r="G520" s="37"/>
      <c r="H520" s="37"/>
      <c r="I520" s="61"/>
    </row>
    <row r="521" spans="1:9">
      <c r="A521" s="34"/>
      <c r="B521" s="35"/>
      <c r="C521" s="10" t="s">
        <v>486</v>
      </c>
      <c r="D521" s="3">
        <v>5000</v>
      </c>
      <c r="E521" s="4">
        <v>0</v>
      </c>
      <c r="F521" s="37"/>
      <c r="G521" s="37"/>
      <c r="H521" s="37"/>
      <c r="I521" s="61"/>
    </row>
    <row r="522" spans="1:9">
      <c r="A522" s="34"/>
      <c r="B522" s="35"/>
      <c r="C522" s="10" t="s">
        <v>487</v>
      </c>
      <c r="D522" s="3">
        <v>1700</v>
      </c>
      <c r="E522" s="4">
        <v>0</v>
      </c>
      <c r="F522" s="37"/>
      <c r="G522" s="37"/>
      <c r="H522" s="37"/>
      <c r="I522" s="61"/>
    </row>
    <row r="523" spans="1:9">
      <c r="A523" s="34"/>
      <c r="B523" s="35"/>
      <c r="C523" s="10" t="s">
        <v>488</v>
      </c>
      <c r="D523" s="3">
        <v>9400</v>
      </c>
      <c r="E523" s="4">
        <v>0</v>
      </c>
      <c r="F523" s="37"/>
      <c r="G523" s="37"/>
      <c r="H523" s="37"/>
      <c r="I523" s="61"/>
    </row>
    <row r="524" spans="1:9">
      <c r="A524" s="34"/>
      <c r="B524" s="35"/>
      <c r="C524" s="10" t="s">
        <v>489</v>
      </c>
      <c r="D524" s="3">
        <v>2300</v>
      </c>
      <c r="E524" s="4">
        <v>0</v>
      </c>
      <c r="F524" s="37"/>
      <c r="G524" s="37"/>
      <c r="H524" s="37"/>
      <c r="I524" s="61"/>
    </row>
    <row r="525" spans="1:9">
      <c r="A525" s="34"/>
      <c r="B525" s="35"/>
      <c r="C525" s="10" t="s">
        <v>490</v>
      </c>
      <c r="D525" s="3">
        <v>3040</v>
      </c>
      <c r="E525" s="4">
        <v>0</v>
      </c>
      <c r="F525" s="37"/>
      <c r="G525" s="37"/>
      <c r="H525" s="37"/>
      <c r="I525" s="61"/>
    </row>
    <row r="526" spans="1:9">
      <c r="A526" s="34"/>
      <c r="B526" s="35"/>
      <c r="C526" s="10" t="s">
        <v>491</v>
      </c>
      <c r="D526" s="3">
        <v>2600</v>
      </c>
      <c r="E526" s="4">
        <v>0</v>
      </c>
      <c r="F526" s="37"/>
      <c r="G526" s="37"/>
      <c r="H526" s="37"/>
      <c r="I526" s="61"/>
    </row>
    <row r="527" spans="1:9">
      <c r="A527" s="34"/>
      <c r="B527" s="35"/>
      <c r="C527" s="10" t="s">
        <v>492</v>
      </c>
      <c r="D527" s="3">
        <v>4750</v>
      </c>
      <c r="E527" s="4">
        <v>0</v>
      </c>
      <c r="F527" s="37"/>
      <c r="G527" s="37"/>
      <c r="H527" s="37"/>
      <c r="I527" s="61"/>
    </row>
    <row r="528" spans="1:9">
      <c r="A528" s="34"/>
      <c r="B528" s="35"/>
      <c r="C528" s="10" t="s">
        <v>493</v>
      </c>
      <c r="D528" s="3">
        <v>8700</v>
      </c>
      <c r="E528" s="4">
        <v>0</v>
      </c>
      <c r="F528" s="37"/>
      <c r="G528" s="37"/>
      <c r="H528" s="37"/>
      <c r="I528" s="61"/>
    </row>
    <row r="529" spans="1:9">
      <c r="A529" s="34"/>
      <c r="B529" s="35"/>
      <c r="C529" s="10" t="s">
        <v>494</v>
      </c>
      <c r="D529" s="3">
        <v>3230</v>
      </c>
      <c r="E529" s="4">
        <v>0</v>
      </c>
      <c r="F529" s="37"/>
      <c r="G529" s="37"/>
      <c r="H529" s="37"/>
      <c r="I529" s="61"/>
    </row>
    <row r="530" spans="1:9">
      <c r="A530" s="34"/>
      <c r="B530" s="35"/>
      <c r="C530" s="10" t="s">
        <v>495</v>
      </c>
      <c r="D530" s="3">
        <v>400</v>
      </c>
      <c r="E530" s="4">
        <v>0</v>
      </c>
      <c r="F530" s="37"/>
      <c r="G530" s="37"/>
      <c r="H530" s="37"/>
      <c r="I530" s="61"/>
    </row>
    <row r="531" spans="1:9">
      <c r="A531" s="34"/>
      <c r="B531" s="35"/>
      <c r="C531" s="10" t="s">
        <v>496</v>
      </c>
      <c r="D531" s="3">
        <v>480</v>
      </c>
      <c r="E531" s="4">
        <v>0</v>
      </c>
      <c r="F531" s="37"/>
      <c r="G531" s="37"/>
      <c r="H531" s="37"/>
      <c r="I531" s="61"/>
    </row>
    <row r="532" spans="1:9">
      <c r="A532" s="34"/>
      <c r="B532" s="35"/>
      <c r="C532" s="6" t="s">
        <v>24</v>
      </c>
      <c r="D532" s="7">
        <f>SUM(D508:D531)</f>
        <v>1100290</v>
      </c>
      <c r="E532" s="8">
        <f>SUM(E508:E531)</f>
        <v>374760</v>
      </c>
      <c r="F532" s="7">
        <f>SUM(F508:F531)</f>
        <v>25970</v>
      </c>
      <c r="G532" s="7">
        <f>SUM(G508:G531)</f>
        <v>348790</v>
      </c>
      <c r="H532" s="7">
        <f>SUM(H508:H531)</f>
        <v>374760</v>
      </c>
      <c r="I532" s="21"/>
    </row>
    <row r="533" spans="1:9">
      <c r="A533" s="34">
        <v>40</v>
      </c>
      <c r="B533" s="35" t="s">
        <v>497</v>
      </c>
      <c r="C533" s="10" t="s">
        <v>498</v>
      </c>
      <c r="D533" s="3">
        <v>5300</v>
      </c>
      <c r="E533" s="4">
        <v>0</v>
      </c>
      <c r="F533" s="36">
        <v>0</v>
      </c>
      <c r="G533" s="36">
        <v>0</v>
      </c>
      <c r="H533" s="36">
        <f>SUM(F533:G533)</f>
        <v>0</v>
      </c>
      <c r="I533" s="53" t="s">
        <v>91</v>
      </c>
    </row>
    <row r="534" spans="1:9">
      <c r="A534" s="34"/>
      <c r="B534" s="35"/>
      <c r="C534" s="10" t="s">
        <v>499</v>
      </c>
      <c r="D534" s="3">
        <v>8000</v>
      </c>
      <c r="E534" s="4">
        <v>0</v>
      </c>
      <c r="F534" s="37"/>
      <c r="G534" s="37"/>
      <c r="H534" s="37"/>
      <c r="I534" s="61"/>
    </row>
    <row r="535" spans="1:9">
      <c r="A535" s="34"/>
      <c r="B535" s="35"/>
      <c r="C535" s="10" t="s">
        <v>300</v>
      </c>
      <c r="D535" s="3">
        <v>24000</v>
      </c>
      <c r="E535" s="4">
        <v>0</v>
      </c>
      <c r="F535" s="37"/>
      <c r="G535" s="37"/>
      <c r="H535" s="37"/>
      <c r="I535" s="61"/>
    </row>
    <row r="536" spans="1:9">
      <c r="A536" s="34"/>
      <c r="B536" s="35"/>
      <c r="C536" s="10" t="s">
        <v>267</v>
      </c>
      <c r="D536" s="3">
        <v>20000</v>
      </c>
      <c r="E536" s="4">
        <v>0</v>
      </c>
      <c r="F536" s="37"/>
      <c r="G536" s="37"/>
      <c r="H536" s="37"/>
      <c r="I536" s="61"/>
    </row>
    <row r="537" spans="1:9">
      <c r="A537" s="34"/>
      <c r="B537" s="35"/>
      <c r="C537" s="10" t="s">
        <v>289</v>
      </c>
      <c r="D537" s="3">
        <v>11000</v>
      </c>
      <c r="E537" s="4">
        <v>0</v>
      </c>
      <c r="F537" s="37"/>
      <c r="G537" s="37"/>
      <c r="H537" s="37"/>
      <c r="I537" s="61"/>
    </row>
    <row r="538" spans="1:9">
      <c r="A538" s="34"/>
      <c r="B538" s="35"/>
      <c r="C538" s="10" t="s">
        <v>500</v>
      </c>
      <c r="D538" s="3">
        <v>15760</v>
      </c>
      <c r="E538" s="4">
        <v>0</v>
      </c>
      <c r="F538" s="37"/>
      <c r="G538" s="37"/>
      <c r="H538" s="37"/>
      <c r="I538" s="61"/>
    </row>
    <row r="539" spans="1:9">
      <c r="A539" s="34"/>
      <c r="B539" s="35"/>
      <c r="C539" s="10" t="s">
        <v>208</v>
      </c>
      <c r="D539" s="3">
        <v>35635</v>
      </c>
      <c r="E539" s="4">
        <v>25000</v>
      </c>
      <c r="F539" s="36">
        <v>0</v>
      </c>
      <c r="G539" s="56">
        <v>48187</v>
      </c>
      <c r="H539" s="36">
        <f>SUM(F539:G539)</f>
        <v>48187</v>
      </c>
      <c r="I539" s="12"/>
    </row>
    <row r="540" spans="1:9">
      <c r="A540" s="34"/>
      <c r="B540" s="35"/>
      <c r="C540" s="10" t="s">
        <v>110</v>
      </c>
      <c r="D540" s="3">
        <v>11000</v>
      </c>
      <c r="E540" s="4">
        <v>11000</v>
      </c>
      <c r="F540" s="37"/>
      <c r="G540" s="57"/>
      <c r="H540" s="37"/>
      <c r="I540" s="12"/>
    </row>
    <row r="541" spans="1:9">
      <c r="A541" s="34"/>
      <c r="B541" s="35"/>
      <c r="C541" s="10" t="s">
        <v>17</v>
      </c>
      <c r="D541" s="3">
        <v>12187</v>
      </c>
      <c r="E541" s="4">
        <v>12187</v>
      </c>
      <c r="F541" s="37"/>
      <c r="G541" s="57"/>
      <c r="H541" s="37"/>
      <c r="I541" s="12"/>
    </row>
    <row r="542" spans="1:9">
      <c r="A542" s="34"/>
      <c r="B542" s="35"/>
      <c r="C542" s="10" t="s">
        <v>501</v>
      </c>
      <c r="D542" s="3">
        <v>3000</v>
      </c>
      <c r="E542" s="4">
        <v>3000</v>
      </c>
      <c r="F542" s="56">
        <v>4650</v>
      </c>
      <c r="G542" s="36">
        <v>0</v>
      </c>
      <c r="H542" s="36">
        <f>SUM(F542:G542)</f>
        <v>4650</v>
      </c>
      <c r="I542" s="12"/>
    </row>
    <row r="543" spans="1:9" ht="54.6" customHeight="1">
      <c r="A543" s="34"/>
      <c r="B543" s="35"/>
      <c r="C543" s="10" t="s">
        <v>502</v>
      </c>
      <c r="D543" s="3">
        <v>20590</v>
      </c>
      <c r="E543" s="4">
        <v>1650</v>
      </c>
      <c r="F543" s="57"/>
      <c r="G543" s="37"/>
      <c r="H543" s="37"/>
      <c r="I543" s="15" t="s">
        <v>503</v>
      </c>
    </row>
    <row r="544" spans="1:9">
      <c r="A544" s="34"/>
      <c r="B544" s="35"/>
      <c r="C544" s="6" t="s">
        <v>24</v>
      </c>
      <c r="D544" s="7">
        <f>SUM(D533:D543)</f>
        <v>166472</v>
      </c>
      <c r="E544" s="8">
        <f>SUM(E533:E543)</f>
        <v>52837</v>
      </c>
      <c r="F544" s="7">
        <f>SUM(F533:F543)</f>
        <v>4650</v>
      </c>
      <c r="G544" s="7">
        <f>SUM(G533:G543)</f>
        <v>48187</v>
      </c>
      <c r="H544" s="7">
        <f>SUM(H533:H543)</f>
        <v>52837</v>
      </c>
      <c r="I544" s="21"/>
    </row>
    <row r="545" spans="1:9">
      <c r="A545" s="34">
        <v>41</v>
      </c>
      <c r="B545" s="35" t="s">
        <v>504</v>
      </c>
      <c r="C545" s="10" t="s">
        <v>474</v>
      </c>
      <c r="D545" s="3">
        <v>25650</v>
      </c>
      <c r="E545" s="4">
        <v>12000</v>
      </c>
      <c r="F545" s="11">
        <v>0</v>
      </c>
      <c r="G545" s="11">
        <v>12000</v>
      </c>
      <c r="H545" s="11">
        <f>SUM(F545:G545)</f>
        <v>12000</v>
      </c>
      <c r="I545" s="12"/>
    </row>
    <row r="546" spans="1:9">
      <c r="A546" s="34"/>
      <c r="B546" s="35"/>
      <c r="C546" s="10" t="s">
        <v>505</v>
      </c>
      <c r="D546" s="3">
        <v>4500</v>
      </c>
      <c r="E546" s="4">
        <v>4500</v>
      </c>
      <c r="F546" s="56">
        <v>6100</v>
      </c>
      <c r="G546" s="36">
        <v>0</v>
      </c>
      <c r="H546" s="36">
        <f>SUM(F546:G546)</f>
        <v>6100</v>
      </c>
      <c r="I546" s="12"/>
    </row>
    <row r="547" spans="1:9">
      <c r="A547" s="34"/>
      <c r="B547" s="35"/>
      <c r="C547" s="10" t="s">
        <v>506</v>
      </c>
      <c r="D547" s="3">
        <v>1600</v>
      </c>
      <c r="E547" s="4">
        <v>1600</v>
      </c>
      <c r="F547" s="57"/>
      <c r="G547" s="37"/>
      <c r="H547" s="37"/>
      <c r="I547" s="12"/>
    </row>
    <row r="548" spans="1:9">
      <c r="A548" s="34"/>
      <c r="B548" s="35"/>
      <c r="C548" s="10" t="s">
        <v>507</v>
      </c>
      <c r="D548" s="3">
        <v>61000</v>
      </c>
      <c r="E548" s="4">
        <v>0</v>
      </c>
      <c r="F548" s="36">
        <v>0</v>
      </c>
      <c r="G548" s="36">
        <v>0</v>
      </c>
      <c r="H548" s="36">
        <f>SUM(F548:G548)</f>
        <v>0</v>
      </c>
      <c r="I548" s="53" t="s">
        <v>91</v>
      </c>
    </row>
    <row r="549" spans="1:9">
      <c r="A549" s="34"/>
      <c r="B549" s="35"/>
      <c r="C549" s="10" t="s">
        <v>508</v>
      </c>
      <c r="D549" s="3">
        <v>7000</v>
      </c>
      <c r="E549" s="4">
        <v>0</v>
      </c>
      <c r="F549" s="37"/>
      <c r="G549" s="37"/>
      <c r="H549" s="37"/>
      <c r="I549" s="61"/>
    </row>
    <row r="550" spans="1:9">
      <c r="A550" s="34"/>
      <c r="B550" s="35"/>
      <c r="C550" s="10" t="s">
        <v>509</v>
      </c>
      <c r="D550" s="3">
        <v>4768</v>
      </c>
      <c r="E550" s="4">
        <v>0</v>
      </c>
      <c r="F550" s="37"/>
      <c r="G550" s="37"/>
      <c r="H550" s="37"/>
      <c r="I550" s="61"/>
    </row>
    <row r="551" spans="1:9">
      <c r="A551" s="34"/>
      <c r="B551" s="35"/>
      <c r="C551" s="10" t="s">
        <v>510</v>
      </c>
      <c r="D551" s="3">
        <v>12200</v>
      </c>
      <c r="E551" s="4">
        <v>0</v>
      </c>
      <c r="F551" s="37"/>
      <c r="G551" s="37"/>
      <c r="H551" s="37"/>
      <c r="I551" s="61"/>
    </row>
    <row r="552" spans="1:9">
      <c r="A552" s="34"/>
      <c r="B552" s="35"/>
      <c r="C552" s="6" t="s">
        <v>24</v>
      </c>
      <c r="D552" s="7">
        <f>SUM(D545:D551)</f>
        <v>116718</v>
      </c>
      <c r="E552" s="8">
        <f>SUM(E545:E551)</f>
        <v>18100</v>
      </c>
      <c r="F552" s="7">
        <f>SUM(F545:F551)</f>
        <v>6100</v>
      </c>
      <c r="G552" s="7">
        <f>SUM(G545:G551)</f>
        <v>12000</v>
      </c>
      <c r="H552" s="7">
        <f>SUM(H545:H551)</f>
        <v>18100</v>
      </c>
      <c r="I552" s="21"/>
    </row>
    <row r="553" spans="1:9">
      <c r="A553" s="34">
        <v>42</v>
      </c>
      <c r="B553" s="35" t="s">
        <v>511</v>
      </c>
      <c r="C553" s="10" t="s">
        <v>512</v>
      </c>
      <c r="D553" s="3">
        <v>50760</v>
      </c>
      <c r="E553" s="4">
        <v>50760</v>
      </c>
      <c r="F553" s="56">
        <v>76660</v>
      </c>
      <c r="G553" s="36">
        <v>0</v>
      </c>
      <c r="H553" s="36">
        <f>SUM(F553:G553)</f>
        <v>76660</v>
      </c>
      <c r="I553" s="15"/>
    </row>
    <row r="554" spans="1:9">
      <c r="A554" s="34"/>
      <c r="B554" s="35"/>
      <c r="C554" s="10" t="s">
        <v>110</v>
      </c>
      <c r="D554" s="3">
        <v>7000</v>
      </c>
      <c r="E554" s="4">
        <v>7000</v>
      </c>
      <c r="F554" s="57"/>
      <c r="G554" s="37"/>
      <c r="H554" s="37"/>
      <c r="I554" s="15"/>
    </row>
    <row r="555" spans="1:9">
      <c r="A555" s="34"/>
      <c r="B555" s="35"/>
      <c r="C555" s="10" t="s">
        <v>513</v>
      </c>
      <c r="D555" s="3">
        <v>3000</v>
      </c>
      <c r="E555" s="4">
        <v>3000</v>
      </c>
      <c r="F555" s="57"/>
      <c r="G555" s="37"/>
      <c r="H555" s="37"/>
      <c r="I555" s="15"/>
    </row>
    <row r="556" spans="1:9">
      <c r="A556" s="34"/>
      <c r="B556" s="35"/>
      <c r="C556" s="10" t="s">
        <v>514</v>
      </c>
      <c r="D556" s="3">
        <v>2400</v>
      </c>
      <c r="E556" s="4">
        <v>2400</v>
      </c>
      <c r="F556" s="57"/>
      <c r="G556" s="37"/>
      <c r="H556" s="37"/>
      <c r="I556" s="15"/>
    </row>
    <row r="557" spans="1:9">
      <c r="A557" s="34"/>
      <c r="B557" s="35"/>
      <c r="C557" s="10" t="s">
        <v>515</v>
      </c>
      <c r="D557" s="3">
        <v>3600</v>
      </c>
      <c r="E557" s="4">
        <v>3600</v>
      </c>
      <c r="F557" s="57"/>
      <c r="G557" s="37"/>
      <c r="H557" s="37"/>
      <c r="I557" s="15"/>
    </row>
    <row r="558" spans="1:9">
      <c r="A558" s="34"/>
      <c r="B558" s="35"/>
      <c r="C558" s="10" t="s">
        <v>85</v>
      </c>
      <c r="D558" s="3">
        <v>9900</v>
      </c>
      <c r="E558" s="4">
        <v>9900</v>
      </c>
      <c r="F558" s="57"/>
      <c r="G558" s="37"/>
      <c r="H558" s="37"/>
      <c r="I558" s="15"/>
    </row>
    <row r="559" spans="1:9">
      <c r="A559" s="34"/>
      <c r="B559" s="35"/>
      <c r="C559" s="10" t="s">
        <v>516</v>
      </c>
      <c r="D559" s="3">
        <v>41000</v>
      </c>
      <c r="E559" s="55">
        <v>25000</v>
      </c>
      <c r="F559" s="36">
        <v>0</v>
      </c>
      <c r="G559" s="56">
        <v>25000</v>
      </c>
      <c r="H559" s="36">
        <f>SUM(F559:G559)</f>
        <v>25000</v>
      </c>
      <c r="I559" s="64" t="s">
        <v>240</v>
      </c>
    </row>
    <row r="560" spans="1:9" ht="24.6" customHeight="1">
      <c r="A560" s="34"/>
      <c r="B560" s="35"/>
      <c r="C560" s="10" t="s">
        <v>517</v>
      </c>
      <c r="D560" s="3">
        <v>3000</v>
      </c>
      <c r="E560" s="55"/>
      <c r="F560" s="37"/>
      <c r="G560" s="56"/>
      <c r="H560" s="37"/>
      <c r="I560" s="64"/>
    </row>
    <row r="561" spans="1:9">
      <c r="A561" s="34"/>
      <c r="B561" s="35"/>
      <c r="C561" s="10" t="s">
        <v>518</v>
      </c>
      <c r="D561" s="3">
        <v>9000</v>
      </c>
      <c r="E561" s="4">
        <v>0</v>
      </c>
      <c r="F561" s="36">
        <v>0</v>
      </c>
      <c r="G561" s="36">
        <v>0</v>
      </c>
      <c r="H561" s="36">
        <f>SUM(F561:G561)</f>
        <v>0</v>
      </c>
      <c r="I561" s="64" t="s">
        <v>91</v>
      </c>
    </row>
    <row r="562" spans="1:9" ht="29.1" customHeight="1">
      <c r="A562" s="34"/>
      <c r="B562" s="35"/>
      <c r="C562" s="10" t="s">
        <v>519</v>
      </c>
      <c r="D562" s="3">
        <v>2000</v>
      </c>
      <c r="E562" s="4">
        <v>0</v>
      </c>
      <c r="F562" s="37"/>
      <c r="G562" s="37"/>
      <c r="H562" s="37"/>
      <c r="I562" s="61"/>
    </row>
    <row r="563" spans="1:9">
      <c r="A563" s="34"/>
      <c r="B563" s="35"/>
      <c r="C563" s="6" t="s">
        <v>24</v>
      </c>
      <c r="D563" s="7">
        <f>SUM(D553:D562)</f>
        <v>131660</v>
      </c>
      <c r="E563" s="8">
        <f>SUM(E553:E562)</f>
        <v>101660</v>
      </c>
      <c r="F563" s="7">
        <f>SUM(F553:F562)</f>
        <v>76660</v>
      </c>
      <c r="G563" s="7">
        <f>SUM(G553:G562)</f>
        <v>25000</v>
      </c>
      <c r="H563" s="7">
        <f>SUM(H553:H562)</f>
        <v>101660</v>
      </c>
      <c r="I563" s="21"/>
    </row>
    <row r="564" spans="1:9">
      <c r="A564" s="34">
        <v>43</v>
      </c>
      <c r="B564" s="35" t="s">
        <v>520</v>
      </c>
      <c r="C564" s="10" t="s">
        <v>521</v>
      </c>
      <c r="D564" s="3">
        <v>42525</v>
      </c>
      <c r="E564" s="4">
        <v>42525</v>
      </c>
      <c r="F564" s="36">
        <v>0</v>
      </c>
      <c r="G564" s="56">
        <v>86115</v>
      </c>
      <c r="H564" s="36">
        <f>SUM(F564:G564)</f>
        <v>86115</v>
      </c>
      <c r="I564" s="12"/>
    </row>
    <row r="565" spans="1:9">
      <c r="A565" s="34"/>
      <c r="B565" s="35"/>
      <c r="C565" s="10" t="s">
        <v>522</v>
      </c>
      <c r="D565" s="3">
        <v>17000</v>
      </c>
      <c r="E565" s="4">
        <v>17000</v>
      </c>
      <c r="F565" s="37"/>
      <c r="G565" s="63"/>
      <c r="H565" s="37"/>
      <c r="I565" s="12"/>
    </row>
    <row r="566" spans="1:9">
      <c r="A566" s="34"/>
      <c r="B566" s="35"/>
      <c r="C566" s="10" t="s">
        <v>238</v>
      </c>
      <c r="D566" s="3">
        <v>29300</v>
      </c>
      <c r="E566" s="4">
        <v>29300</v>
      </c>
      <c r="F566" s="37"/>
      <c r="G566" s="63"/>
      <c r="H566" s="37"/>
      <c r="I566" s="12"/>
    </row>
    <row r="567" spans="1:9">
      <c r="A567" s="34"/>
      <c r="B567" s="35"/>
      <c r="C567" s="10" t="s">
        <v>523</v>
      </c>
      <c r="D567" s="3">
        <v>2400</v>
      </c>
      <c r="E567" s="4">
        <v>2400</v>
      </c>
      <c r="F567" s="37"/>
      <c r="G567" s="63"/>
      <c r="H567" s="37"/>
      <c r="I567" s="12"/>
    </row>
    <row r="568" spans="1:9">
      <c r="A568" s="34"/>
      <c r="B568" s="35"/>
      <c r="C568" s="10" t="s">
        <v>524</v>
      </c>
      <c r="D568" s="3">
        <v>8100</v>
      </c>
      <c r="E568" s="4">
        <v>8100</v>
      </c>
      <c r="F568" s="56">
        <v>35040</v>
      </c>
      <c r="G568" s="36">
        <v>0</v>
      </c>
      <c r="H568" s="36">
        <f>SUM(F568:G568)</f>
        <v>35040</v>
      </c>
      <c r="I568" s="12"/>
    </row>
    <row r="569" spans="1:9">
      <c r="A569" s="34"/>
      <c r="B569" s="35"/>
      <c r="C569" s="10" t="s">
        <v>525</v>
      </c>
      <c r="D569" s="3">
        <v>7520</v>
      </c>
      <c r="E569" s="4">
        <v>7520</v>
      </c>
      <c r="F569" s="57"/>
      <c r="G569" s="37"/>
      <c r="H569" s="37"/>
      <c r="I569" s="12"/>
    </row>
    <row r="570" spans="1:9">
      <c r="A570" s="34"/>
      <c r="B570" s="35"/>
      <c r="C570" s="10" t="s">
        <v>526</v>
      </c>
      <c r="D570" s="3">
        <v>6320</v>
      </c>
      <c r="E570" s="4">
        <v>6320</v>
      </c>
      <c r="F570" s="57"/>
      <c r="G570" s="37"/>
      <c r="H570" s="37"/>
      <c r="I570" s="12"/>
    </row>
    <row r="571" spans="1:9">
      <c r="A571" s="34"/>
      <c r="B571" s="35"/>
      <c r="C571" s="10" t="s">
        <v>527</v>
      </c>
      <c r="D571" s="3">
        <v>4230</v>
      </c>
      <c r="E571" s="4">
        <v>4230</v>
      </c>
      <c r="F571" s="57"/>
      <c r="G571" s="37"/>
      <c r="H571" s="37"/>
      <c r="I571" s="12"/>
    </row>
    <row r="572" spans="1:9">
      <c r="A572" s="34"/>
      <c r="B572" s="35"/>
      <c r="C572" s="10" t="s">
        <v>528</v>
      </c>
      <c r="D572" s="3">
        <v>8870</v>
      </c>
      <c r="E572" s="4">
        <v>8870</v>
      </c>
      <c r="F572" s="57"/>
      <c r="G572" s="37"/>
      <c r="H572" s="37"/>
      <c r="I572" s="12"/>
    </row>
    <row r="573" spans="1:9">
      <c r="A573" s="34"/>
      <c r="B573" s="35"/>
      <c r="C573" s="10" t="s">
        <v>529</v>
      </c>
      <c r="D573" s="3">
        <v>52500</v>
      </c>
      <c r="E573" s="4">
        <v>0</v>
      </c>
      <c r="F573" s="36">
        <v>0</v>
      </c>
      <c r="G573" s="36">
        <v>0</v>
      </c>
      <c r="H573" s="36">
        <f>SUM(F573:G573)</f>
        <v>0</v>
      </c>
      <c r="I573" s="53" t="s">
        <v>91</v>
      </c>
    </row>
    <row r="574" spans="1:9">
      <c r="A574" s="34"/>
      <c r="B574" s="35"/>
      <c r="C574" s="10" t="s">
        <v>530</v>
      </c>
      <c r="D574" s="3">
        <v>1920</v>
      </c>
      <c r="E574" s="4">
        <v>0</v>
      </c>
      <c r="F574" s="37"/>
      <c r="G574" s="37"/>
      <c r="H574" s="37"/>
      <c r="I574" s="61"/>
    </row>
    <row r="575" spans="1:9">
      <c r="A575" s="34"/>
      <c r="B575" s="35"/>
      <c r="C575" s="10" t="s">
        <v>531</v>
      </c>
      <c r="D575" s="3">
        <v>3840</v>
      </c>
      <c r="E575" s="4">
        <v>0</v>
      </c>
      <c r="F575" s="37"/>
      <c r="G575" s="37"/>
      <c r="H575" s="37"/>
      <c r="I575" s="61"/>
    </row>
    <row r="576" spans="1:9">
      <c r="A576" s="34"/>
      <c r="B576" s="35"/>
      <c r="C576" s="10" t="s">
        <v>477</v>
      </c>
      <c r="D576" s="3">
        <v>3200</v>
      </c>
      <c r="E576" s="4">
        <v>0</v>
      </c>
      <c r="F576" s="37"/>
      <c r="G576" s="37"/>
      <c r="H576" s="37"/>
      <c r="I576" s="61"/>
    </row>
    <row r="577" spans="1:9">
      <c r="A577" s="34"/>
      <c r="B577" s="35"/>
      <c r="C577" s="10" t="s">
        <v>478</v>
      </c>
      <c r="D577" s="3">
        <v>2240</v>
      </c>
      <c r="E577" s="4">
        <v>0</v>
      </c>
      <c r="F577" s="37"/>
      <c r="G577" s="37"/>
      <c r="H577" s="37"/>
      <c r="I577" s="61"/>
    </row>
    <row r="578" spans="1:9">
      <c r="A578" s="34"/>
      <c r="B578" s="35"/>
      <c r="C578" s="10" t="s">
        <v>532</v>
      </c>
      <c r="D578" s="3">
        <v>22360</v>
      </c>
      <c r="E578" s="4">
        <v>0</v>
      </c>
      <c r="F578" s="37"/>
      <c r="G578" s="37"/>
      <c r="H578" s="37"/>
      <c r="I578" s="61"/>
    </row>
    <row r="579" spans="1:9">
      <c r="A579" s="34"/>
      <c r="B579" s="35"/>
      <c r="C579" s="10" t="s">
        <v>533</v>
      </c>
      <c r="D579" s="3">
        <v>4460</v>
      </c>
      <c r="E579" s="4">
        <v>0</v>
      </c>
      <c r="F579" s="37"/>
      <c r="G579" s="37"/>
      <c r="H579" s="37"/>
      <c r="I579" s="61"/>
    </row>
    <row r="580" spans="1:9">
      <c r="A580" s="34"/>
      <c r="B580" s="35"/>
      <c r="C580" s="10" t="s">
        <v>534</v>
      </c>
      <c r="D580" s="3">
        <v>3040</v>
      </c>
      <c r="E580" s="4">
        <v>0</v>
      </c>
      <c r="F580" s="37"/>
      <c r="G580" s="37"/>
      <c r="H580" s="37"/>
      <c r="I580" s="61"/>
    </row>
    <row r="581" spans="1:9">
      <c r="A581" s="34"/>
      <c r="B581" s="35"/>
      <c r="C581" s="10" t="s">
        <v>535</v>
      </c>
      <c r="D581" s="3">
        <v>3040</v>
      </c>
      <c r="E581" s="4">
        <v>0</v>
      </c>
      <c r="F581" s="37"/>
      <c r="G581" s="37"/>
      <c r="H581" s="37"/>
      <c r="I581" s="61"/>
    </row>
    <row r="582" spans="1:9">
      <c r="A582" s="34"/>
      <c r="B582" s="35"/>
      <c r="C582" s="10" t="s">
        <v>536</v>
      </c>
      <c r="D582" s="3">
        <v>3040</v>
      </c>
      <c r="E582" s="4">
        <v>0</v>
      </c>
      <c r="F582" s="37"/>
      <c r="G582" s="37"/>
      <c r="H582" s="37"/>
      <c r="I582" s="61"/>
    </row>
    <row r="583" spans="1:9">
      <c r="A583" s="34"/>
      <c r="B583" s="35"/>
      <c r="C583" s="10" t="s">
        <v>537</v>
      </c>
      <c r="D583" s="3">
        <v>3040</v>
      </c>
      <c r="E583" s="4">
        <v>0</v>
      </c>
      <c r="F583" s="37"/>
      <c r="G583" s="37"/>
      <c r="H583" s="37"/>
      <c r="I583" s="61"/>
    </row>
    <row r="584" spans="1:9">
      <c r="A584" s="34"/>
      <c r="B584" s="35"/>
      <c r="C584" s="10" t="s">
        <v>479</v>
      </c>
      <c r="D584" s="3">
        <v>5640</v>
      </c>
      <c r="E584" s="4">
        <v>0</v>
      </c>
      <c r="F584" s="37"/>
      <c r="G584" s="37"/>
      <c r="H584" s="37"/>
      <c r="I584" s="61"/>
    </row>
    <row r="585" spans="1:9">
      <c r="A585" s="34"/>
      <c r="B585" s="35"/>
      <c r="C585" s="10" t="s">
        <v>538</v>
      </c>
      <c r="D585" s="3">
        <v>5600</v>
      </c>
      <c r="E585" s="4">
        <v>0</v>
      </c>
      <c r="F585" s="37"/>
      <c r="G585" s="37"/>
      <c r="H585" s="37"/>
      <c r="I585" s="61"/>
    </row>
    <row r="586" spans="1:9">
      <c r="A586" s="34"/>
      <c r="B586" s="35"/>
      <c r="C586" s="10" t="s">
        <v>539</v>
      </c>
      <c r="D586" s="3">
        <v>1080</v>
      </c>
      <c r="E586" s="4">
        <v>0</v>
      </c>
      <c r="F586" s="37"/>
      <c r="G586" s="37"/>
      <c r="H586" s="37"/>
      <c r="I586" s="61"/>
    </row>
    <row r="587" spans="1:9">
      <c r="A587" s="34"/>
      <c r="B587" s="35"/>
      <c r="C587" s="6" t="s">
        <v>24</v>
      </c>
      <c r="D587" s="7">
        <f>SUM(D564:D586)</f>
        <v>241265</v>
      </c>
      <c r="E587" s="8">
        <f>SUM(E564:E586)</f>
        <v>126265</v>
      </c>
      <c r="F587" s="7">
        <f>SUM(F564:F586)</f>
        <v>35040</v>
      </c>
      <c r="G587" s="7">
        <f>SUM(G564:G586)</f>
        <v>86115</v>
      </c>
      <c r="H587" s="7">
        <f>SUM(H564:H586)</f>
        <v>121155</v>
      </c>
      <c r="I587" s="21"/>
    </row>
    <row r="588" spans="1:9">
      <c r="A588" s="34">
        <v>44</v>
      </c>
      <c r="B588" s="35" t="s">
        <v>540</v>
      </c>
      <c r="C588" s="10" t="s">
        <v>300</v>
      </c>
      <c r="D588" s="3">
        <v>30000</v>
      </c>
      <c r="E588" s="4">
        <v>30000</v>
      </c>
      <c r="F588" s="11">
        <v>0</v>
      </c>
      <c r="G588" s="11">
        <v>30000</v>
      </c>
      <c r="H588" s="11">
        <f>SUM(F588:G588)</f>
        <v>30000</v>
      </c>
      <c r="I588" s="12"/>
    </row>
    <row r="589" spans="1:9">
      <c r="A589" s="34"/>
      <c r="B589" s="35"/>
      <c r="C589" s="10" t="s">
        <v>541</v>
      </c>
      <c r="D589" s="3">
        <v>21350</v>
      </c>
      <c r="E589" s="4">
        <v>0</v>
      </c>
      <c r="F589" s="36">
        <v>0</v>
      </c>
      <c r="G589" s="36">
        <v>0</v>
      </c>
      <c r="H589" s="36">
        <f>SUM(F589:G589)</f>
        <v>0</v>
      </c>
      <c r="I589" s="53" t="s">
        <v>91</v>
      </c>
    </row>
    <row r="590" spans="1:9" ht="27" customHeight="1">
      <c r="A590" s="34"/>
      <c r="B590" s="35"/>
      <c r="C590" s="10" t="s">
        <v>542</v>
      </c>
      <c r="D590" s="3">
        <v>2400</v>
      </c>
      <c r="E590" s="4">
        <v>0</v>
      </c>
      <c r="F590" s="37"/>
      <c r="G590" s="37"/>
      <c r="H590" s="37"/>
      <c r="I590" s="61"/>
    </row>
    <row r="591" spans="1:9">
      <c r="A591" s="34"/>
      <c r="B591" s="35"/>
      <c r="C591" s="6" t="s">
        <v>24</v>
      </c>
      <c r="D591" s="7">
        <f>SUM(D588:D590)</f>
        <v>53750</v>
      </c>
      <c r="E591" s="8">
        <f>SUM(E588:E590)</f>
        <v>30000</v>
      </c>
      <c r="F591" s="7">
        <f>SUM(F588:F590)</f>
        <v>0</v>
      </c>
      <c r="G591" s="7">
        <f>SUM(G588:G590)</f>
        <v>30000</v>
      </c>
      <c r="H591" s="7">
        <f>SUM(H588:H590)</f>
        <v>30000</v>
      </c>
      <c r="I591" s="21"/>
    </row>
    <row r="592" spans="1:9">
      <c r="A592" s="34">
        <v>45</v>
      </c>
      <c r="B592" s="35" t="s">
        <v>543</v>
      </c>
      <c r="C592" s="10" t="s">
        <v>110</v>
      </c>
      <c r="D592" s="3">
        <v>13316</v>
      </c>
      <c r="E592" s="4">
        <v>11000</v>
      </c>
      <c r="F592" s="36">
        <v>0</v>
      </c>
      <c r="G592" s="36">
        <v>101500</v>
      </c>
      <c r="H592" s="36">
        <f>SUM(F592:G592)</f>
        <v>101500</v>
      </c>
      <c r="I592" s="15"/>
    </row>
    <row r="593" spans="1:9">
      <c r="A593" s="34"/>
      <c r="B593" s="35"/>
      <c r="C593" s="10" t="s">
        <v>544</v>
      </c>
      <c r="D593" s="3">
        <v>77000</v>
      </c>
      <c r="E593" s="4">
        <v>77000</v>
      </c>
      <c r="F593" s="37"/>
      <c r="G593" s="63"/>
      <c r="H593" s="37"/>
      <c r="I593" s="12"/>
    </row>
    <row r="594" spans="1:9">
      <c r="A594" s="34"/>
      <c r="B594" s="35"/>
      <c r="C594" s="10" t="s">
        <v>545</v>
      </c>
      <c r="D594" s="3">
        <v>13500</v>
      </c>
      <c r="E594" s="4">
        <v>13500</v>
      </c>
      <c r="F594" s="37"/>
      <c r="G594" s="63"/>
      <c r="H594" s="37"/>
      <c r="I594" s="12"/>
    </row>
    <row r="595" spans="1:9">
      <c r="A595" s="34"/>
      <c r="B595" s="35"/>
      <c r="C595" s="10" t="s">
        <v>250</v>
      </c>
      <c r="D595" s="3">
        <v>5490</v>
      </c>
      <c r="E595" s="4">
        <v>5490</v>
      </c>
      <c r="F595" s="56">
        <v>13490</v>
      </c>
      <c r="G595" s="36">
        <v>0</v>
      </c>
      <c r="H595" s="36">
        <f>SUM(F595:G595)</f>
        <v>13490</v>
      </c>
      <c r="I595" s="12"/>
    </row>
    <row r="596" spans="1:9">
      <c r="A596" s="34"/>
      <c r="B596" s="35"/>
      <c r="C596" s="10" t="s">
        <v>546</v>
      </c>
      <c r="D596" s="3">
        <v>8000</v>
      </c>
      <c r="E596" s="4">
        <v>8000</v>
      </c>
      <c r="F596" s="63"/>
      <c r="G596" s="37"/>
      <c r="H596" s="37"/>
      <c r="I596" s="12"/>
    </row>
    <row r="597" spans="1:9" ht="41.45" customHeight="1">
      <c r="A597" s="34"/>
      <c r="B597" s="35"/>
      <c r="C597" s="10" t="s">
        <v>547</v>
      </c>
      <c r="D597" s="3">
        <v>7200</v>
      </c>
      <c r="E597" s="4">
        <v>0</v>
      </c>
      <c r="F597" s="11">
        <v>0</v>
      </c>
      <c r="G597" s="11">
        <v>0</v>
      </c>
      <c r="H597" s="11">
        <f>SUM(F597:G597)</f>
        <v>0</v>
      </c>
      <c r="I597" s="12" t="s">
        <v>91</v>
      </c>
    </row>
    <row r="598" spans="1:9">
      <c r="A598" s="34"/>
      <c r="B598" s="35"/>
      <c r="C598" s="6" t="s">
        <v>24</v>
      </c>
      <c r="D598" s="7">
        <f>SUM(D592:D597)</f>
        <v>124506</v>
      </c>
      <c r="E598" s="8">
        <f>SUM(E592:E597)</f>
        <v>114990</v>
      </c>
      <c r="F598" s="7">
        <f>SUM(F592:F597)</f>
        <v>13490</v>
      </c>
      <c r="G598" s="7">
        <f>SUM(G592:G597)</f>
        <v>101500</v>
      </c>
      <c r="H598" s="7">
        <f>SUM(H592:H597)</f>
        <v>114990</v>
      </c>
      <c r="I598" s="21"/>
    </row>
    <row r="599" spans="1:9">
      <c r="A599" s="34">
        <v>46</v>
      </c>
      <c r="B599" s="35" t="s">
        <v>548</v>
      </c>
      <c r="C599" s="10" t="s">
        <v>188</v>
      </c>
      <c r="D599" s="3">
        <v>460000</v>
      </c>
      <c r="E599" s="55">
        <v>500000</v>
      </c>
      <c r="F599" s="36">
        <v>0</v>
      </c>
      <c r="G599" s="56">
        <v>318000</v>
      </c>
      <c r="H599" s="36">
        <f>SUM(F599:G599)</f>
        <v>318000</v>
      </c>
      <c r="I599" s="12"/>
    </row>
    <row r="600" spans="1:9">
      <c r="A600" s="34"/>
      <c r="B600" s="35"/>
      <c r="C600" s="10" t="s">
        <v>354</v>
      </c>
      <c r="D600" s="3">
        <v>160000</v>
      </c>
      <c r="E600" s="55"/>
      <c r="F600" s="37"/>
      <c r="G600" s="56"/>
      <c r="H600" s="37"/>
      <c r="I600" s="12"/>
    </row>
    <row r="601" spans="1:9">
      <c r="A601" s="34"/>
      <c r="B601" s="35"/>
      <c r="C601" s="10" t="s">
        <v>549</v>
      </c>
      <c r="D601" s="3">
        <v>18000</v>
      </c>
      <c r="E601" s="55"/>
      <c r="F601" s="37"/>
      <c r="G601" s="56"/>
      <c r="H601" s="37"/>
      <c r="I601" s="12"/>
    </row>
    <row r="602" spans="1:9">
      <c r="A602" s="34"/>
      <c r="B602" s="35"/>
      <c r="C602" s="6" t="s">
        <v>24</v>
      </c>
      <c r="D602" s="7">
        <f>SUM(D599:D601)</f>
        <v>638000</v>
      </c>
      <c r="E602" s="8">
        <f>SUM(E599:E601)</f>
        <v>500000</v>
      </c>
      <c r="F602" s="7">
        <f>SUM(F599:F601)</f>
        <v>0</v>
      </c>
      <c r="G602" s="7">
        <f>SUM(G599:G601)</f>
        <v>318000</v>
      </c>
      <c r="H602" s="7">
        <f>SUM(H599:H601)</f>
        <v>318000</v>
      </c>
      <c r="I602" s="21"/>
    </row>
    <row r="603" spans="1:9">
      <c r="A603" s="34">
        <v>47</v>
      </c>
      <c r="B603" s="35" t="s">
        <v>550</v>
      </c>
      <c r="C603" s="10" t="s">
        <v>551</v>
      </c>
      <c r="D603" s="3">
        <v>99500</v>
      </c>
      <c r="E603" s="4">
        <v>99500</v>
      </c>
      <c r="F603" s="36">
        <v>0</v>
      </c>
      <c r="G603" s="56">
        <v>183500</v>
      </c>
      <c r="H603" s="36">
        <f>SUM(F603:G603)</f>
        <v>183500</v>
      </c>
      <c r="I603" s="12"/>
    </row>
    <row r="604" spans="1:9">
      <c r="A604" s="34"/>
      <c r="B604" s="35"/>
      <c r="C604" s="10" t="s">
        <v>204</v>
      </c>
      <c r="D604" s="3">
        <v>50000</v>
      </c>
      <c r="E604" s="4">
        <v>50000</v>
      </c>
      <c r="F604" s="37"/>
      <c r="G604" s="57"/>
      <c r="H604" s="37"/>
      <c r="I604" s="12"/>
    </row>
    <row r="605" spans="1:9">
      <c r="A605" s="34"/>
      <c r="B605" s="35"/>
      <c r="C605" s="10" t="s">
        <v>552</v>
      </c>
      <c r="D605" s="3">
        <v>14000</v>
      </c>
      <c r="E605" s="4">
        <v>14000</v>
      </c>
      <c r="F605" s="37"/>
      <c r="G605" s="57"/>
      <c r="H605" s="37"/>
      <c r="I605" s="12"/>
    </row>
    <row r="606" spans="1:9">
      <c r="A606" s="34"/>
      <c r="B606" s="35"/>
      <c r="C606" s="10" t="s">
        <v>553</v>
      </c>
      <c r="D606" s="3">
        <v>44250</v>
      </c>
      <c r="E606" s="4">
        <v>20000</v>
      </c>
      <c r="F606" s="37"/>
      <c r="G606" s="57"/>
      <c r="H606" s="37"/>
      <c r="I606" s="12"/>
    </row>
    <row r="607" spans="1:9">
      <c r="A607" s="34"/>
      <c r="B607" s="35"/>
      <c r="C607" s="10" t="s">
        <v>313</v>
      </c>
      <c r="D607" s="3">
        <v>4990</v>
      </c>
      <c r="E607" s="4">
        <v>4990</v>
      </c>
      <c r="F607" s="56">
        <v>14790</v>
      </c>
      <c r="G607" s="36">
        <v>0</v>
      </c>
      <c r="H607" s="36">
        <f>SUM(F607:G607)</f>
        <v>14790</v>
      </c>
      <c r="I607" s="12"/>
    </row>
    <row r="608" spans="1:9">
      <c r="A608" s="34"/>
      <c r="B608" s="35"/>
      <c r="C608" s="10" t="s">
        <v>554</v>
      </c>
      <c r="D608" s="3">
        <v>3100</v>
      </c>
      <c r="E608" s="4">
        <v>3100</v>
      </c>
      <c r="F608" s="57"/>
      <c r="G608" s="37"/>
      <c r="H608" s="37"/>
      <c r="I608" s="12"/>
    </row>
    <row r="609" spans="1:9">
      <c r="A609" s="34"/>
      <c r="B609" s="35"/>
      <c r="C609" s="10" t="s">
        <v>555</v>
      </c>
      <c r="D609" s="3">
        <v>6700</v>
      </c>
      <c r="E609" s="4">
        <v>6700</v>
      </c>
      <c r="F609" s="57"/>
      <c r="G609" s="37"/>
      <c r="H609" s="37"/>
      <c r="I609" s="12"/>
    </row>
    <row r="610" spans="1:9">
      <c r="A610" s="34"/>
      <c r="B610" s="35"/>
      <c r="C610" s="10" t="s">
        <v>556</v>
      </c>
      <c r="D610" s="3">
        <v>12580</v>
      </c>
      <c r="E610" s="4">
        <v>0</v>
      </c>
      <c r="F610" s="36">
        <v>0</v>
      </c>
      <c r="G610" s="36">
        <v>0</v>
      </c>
      <c r="H610" s="36">
        <f>SUM(F610:G610)</f>
        <v>0</v>
      </c>
      <c r="I610" s="53" t="s">
        <v>91</v>
      </c>
    </row>
    <row r="611" spans="1:9" ht="23.45" customHeight="1">
      <c r="A611" s="34"/>
      <c r="B611" s="35"/>
      <c r="C611" s="10" t="s">
        <v>557</v>
      </c>
      <c r="D611" s="3">
        <v>6200</v>
      </c>
      <c r="E611" s="4">
        <v>0</v>
      </c>
      <c r="F611" s="37"/>
      <c r="G611" s="37"/>
      <c r="H611" s="37"/>
      <c r="I611" s="61"/>
    </row>
    <row r="612" spans="1:9">
      <c r="A612" s="34"/>
      <c r="B612" s="35"/>
      <c r="C612" s="6" t="s">
        <v>24</v>
      </c>
      <c r="D612" s="7">
        <f>SUM(D603:D611)</f>
        <v>241320</v>
      </c>
      <c r="E612" s="8">
        <f>SUM(E603:E611)</f>
        <v>198290</v>
      </c>
      <c r="F612" s="7">
        <f>SUM(F603:F611)</f>
        <v>14790</v>
      </c>
      <c r="G612" s="7">
        <f>SUM(G603:G611)</f>
        <v>183500</v>
      </c>
      <c r="H612" s="7">
        <f>SUM(H603:H611)</f>
        <v>198290</v>
      </c>
      <c r="I612" s="21"/>
    </row>
    <row r="613" spans="1:9">
      <c r="A613" s="34">
        <v>48</v>
      </c>
      <c r="B613" s="35" t="s">
        <v>558</v>
      </c>
      <c r="C613" s="10" t="s">
        <v>559</v>
      </c>
      <c r="D613" s="3">
        <v>26300</v>
      </c>
      <c r="E613" s="55">
        <v>30000</v>
      </c>
      <c r="F613" s="36">
        <v>0</v>
      </c>
      <c r="G613" s="55">
        <v>159000</v>
      </c>
      <c r="H613" s="36">
        <f>SUM(F613:G613)</f>
        <v>159000</v>
      </c>
      <c r="I613" s="12"/>
    </row>
    <row r="614" spans="1:9">
      <c r="A614" s="34"/>
      <c r="B614" s="35"/>
      <c r="C614" s="10" t="s">
        <v>560</v>
      </c>
      <c r="D614" s="3">
        <v>7100</v>
      </c>
      <c r="E614" s="55"/>
      <c r="F614" s="37"/>
      <c r="G614" s="55"/>
      <c r="H614" s="37"/>
      <c r="I614" s="12"/>
    </row>
    <row r="615" spans="1:9">
      <c r="A615" s="34"/>
      <c r="B615" s="35"/>
      <c r="C615" s="10" t="s">
        <v>561</v>
      </c>
      <c r="D615" s="3">
        <v>5950</v>
      </c>
      <c r="E615" s="4">
        <v>5950</v>
      </c>
      <c r="F615" s="37"/>
      <c r="G615" s="57"/>
      <c r="H615" s="37"/>
      <c r="I615" s="12"/>
    </row>
    <row r="616" spans="1:9">
      <c r="A616" s="34"/>
      <c r="B616" s="35"/>
      <c r="C616" s="10" t="s">
        <v>562</v>
      </c>
      <c r="D616" s="3">
        <v>2400</v>
      </c>
      <c r="E616" s="4">
        <v>2400</v>
      </c>
      <c r="F616" s="37"/>
      <c r="G616" s="57"/>
      <c r="H616" s="37"/>
      <c r="I616" s="12"/>
    </row>
    <row r="617" spans="1:9">
      <c r="A617" s="34"/>
      <c r="B617" s="35"/>
      <c r="C617" s="10" t="s">
        <v>563</v>
      </c>
      <c r="D617" s="3">
        <v>5500</v>
      </c>
      <c r="E617" s="4">
        <v>5500</v>
      </c>
      <c r="F617" s="37"/>
      <c r="G617" s="57"/>
      <c r="H617" s="37"/>
      <c r="I617" s="12"/>
    </row>
    <row r="618" spans="1:9">
      <c r="A618" s="34"/>
      <c r="B618" s="35"/>
      <c r="C618" s="10" t="s">
        <v>564</v>
      </c>
      <c r="D618" s="3">
        <v>20000</v>
      </c>
      <c r="E618" s="4">
        <v>18000</v>
      </c>
      <c r="F618" s="37"/>
      <c r="G618" s="57"/>
      <c r="H618" s="37"/>
      <c r="I618" s="12"/>
    </row>
    <row r="619" spans="1:9">
      <c r="A619" s="34"/>
      <c r="B619" s="35"/>
      <c r="C619" s="10" t="s">
        <v>257</v>
      </c>
      <c r="D619" s="3">
        <v>10000</v>
      </c>
      <c r="E619" s="4">
        <v>10000</v>
      </c>
      <c r="F619" s="37"/>
      <c r="G619" s="57"/>
      <c r="H619" s="37"/>
      <c r="I619" s="12"/>
    </row>
    <row r="620" spans="1:9">
      <c r="A620" s="34"/>
      <c r="B620" s="35"/>
      <c r="C620" s="10" t="s">
        <v>191</v>
      </c>
      <c r="D620" s="3">
        <v>33582</v>
      </c>
      <c r="E620" s="4">
        <v>30000</v>
      </c>
      <c r="F620" s="37"/>
      <c r="G620" s="57"/>
      <c r="H620" s="37"/>
      <c r="I620" s="15"/>
    </row>
    <row r="621" spans="1:9">
      <c r="A621" s="34"/>
      <c r="B621" s="35"/>
      <c r="C621" s="10" t="s">
        <v>565</v>
      </c>
      <c r="D621" s="3">
        <v>35750</v>
      </c>
      <c r="E621" s="4">
        <v>35750</v>
      </c>
      <c r="F621" s="37"/>
      <c r="G621" s="57"/>
      <c r="H621" s="37"/>
      <c r="I621" s="15"/>
    </row>
    <row r="622" spans="1:9">
      <c r="A622" s="34"/>
      <c r="B622" s="35"/>
      <c r="C622" s="10" t="s">
        <v>566</v>
      </c>
      <c r="D622" s="3">
        <v>12000</v>
      </c>
      <c r="E622" s="4">
        <v>12000</v>
      </c>
      <c r="F622" s="37"/>
      <c r="G622" s="57"/>
      <c r="H622" s="37"/>
      <c r="I622" s="15"/>
    </row>
    <row r="623" spans="1:9">
      <c r="A623" s="34"/>
      <c r="B623" s="35"/>
      <c r="C623" s="10" t="s">
        <v>567</v>
      </c>
      <c r="D623" s="3">
        <v>14400</v>
      </c>
      <c r="E623" s="4">
        <v>14400</v>
      </c>
      <c r="F623" s="37"/>
      <c r="G623" s="57"/>
      <c r="H623" s="37"/>
      <c r="I623" s="12"/>
    </row>
    <row r="624" spans="1:9">
      <c r="A624" s="34"/>
      <c r="B624" s="35"/>
      <c r="C624" s="10" t="s">
        <v>568</v>
      </c>
      <c r="D624" s="3">
        <v>2500</v>
      </c>
      <c r="E624" s="4">
        <v>2500</v>
      </c>
      <c r="F624" s="56">
        <v>21100</v>
      </c>
      <c r="G624" s="36">
        <v>0</v>
      </c>
      <c r="H624" s="36">
        <f>SUM(F624:G624)</f>
        <v>21100</v>
      </c>
      <c r="I624" s="12"/>
    </row>
    <row r="625" spans="1:9">
      <c r="A625" s="34"/>
      <c r="B625" s="35"/>
      <c r="C625" s="10" t="s">
        <v>569</v>
      </c>
      <c r="D625" s="3">
        <v>8000</v>
      </c>
      <c r="E625" s="4">
        <v>8000</v>
      </c>
      <c r="F625" s="57"/>
      <c r="G625" s="37"/>
      <c r="H625" s="37"/>
      <c r="I625" s="12"/>
    </row>
    <row r="626" spans="1:9">
      <c r="A626" s="34"/>
      <c r="B626" s="35"/>
      <c r="C626" s="10" t="s">
        <v>570</v>
      </c>
      <c r="D626" s="3">
        <v>4500</v>
      </c>
      <c r="E626" s="4">
        <v>4500</v>
      </c>
      <c r="F626" s="57"/>
      <c r="G626" s="37"/>
      <c r="H626" s="37"/>
      <c r="I626" s="12"/>
    </row>
    <row r="627" spans="1:9">
      <c r="A627" s="34"/>
      <c r="B627" s="35"/>
      <c r="C627" s="10" t="s">
        <v>480</v>
      </c>
      <c r="D627" s="3">
        <v>5100</v>
      </c>
      <c r="E627" s="4">
        <v>4000</v>
      </c>
      <c r="F627" s="57"/>
      <c r="G627" s="37"/>
      <c r="H627" s="37"/>
      <c r="I627" s="12"/>
    </row>
    <row r="628" spans="1:9">
      <c r="A628" s="34"/>
      <c r="B628" s="35"/>
      <c r="C628" s="10" t="s">
        <v>571</v>
      </c>
      <c r="D628" s="3">
        <v>2100</v>
      </c>
      <c r="E628" s="4">
        <v>2100</v>
      </c>
      <c r="F628" s="57"/>
      <c r="G628" s="37"/>
      <c r="H628" s="37"/>
      <c r="I628" s="12"/>
    </row>
    <row r="629" spans="1:9">
      <c r="A629" s="34"/>
      <c r="B629" s="35"/>
      <c r="C629" s="10" t="s">
        <v>572</v>
      </c>
      <c r="D629" s="3">
        <v>25000</v>
      </c>
      <c r="E629" s="4">
        <v>0</v>
      </c>
      <c r="F629" s="36">
        <v>0</v>
      </c>
      <c r="G629" s="36">
        <v>0</v>
      </c>
      <c r="H629" s="36">
        <f>SUM(F629:G629)</f>
        <v>0</v>
      </c>
      <c r="I629" s="53" t="s">
        <v>91</v>
      </c>
    </row>
    <row r="630" spans="1:9">
      <c r="A630" s="34"/>
      <c r="B630" s="35"/>
      <c r="C630" s="10" t="s">
        <v>100</v>
      </c>
      <c r="D630" s="3">
        <v>38000</v>
      </c>
      <c r="E630" s="4">
        <v>0</v>
      </c>
      <c r="F630" s="37"/>
      <c r="G630" s="37"/>
      <c r="H630" s="37"/>
      <c r="I630" s="61"/>
    </row>
    <row r="631" spans="1:9">
      <c r="A631" s="34"/>
      <c r="B631" s="35"/>
      <c r="C631" s="10" t="s">
        <v>573</v>
      </c>
      <c r="D631" s="3">
        <v>3200</v>
      </c>
      <c r="E631" s="4">
        <v>0</v>
      </c>
      <c r="F631" s="37"/>
      <c r="G631" s="37"/>
      <c r="H631" s="37"/>
      <c r="I631" s="61"/>
    </row>
    <row r="632" spans="1:9">
      <c r="A632" s="34"/>
      <c r="B632" s="35"/>
      <c r="C632" s="10" t="s">
        <v>574</v>
      </c>
      <c r="D632" s="3">
        <v>1800</v>
      </c>
      <c r="E632" s="4">
        <v>0</v>
      </c>
      <c r="F632" s="37"/>
      <c r="G632" s="37"/>
      <c r="H632" s="37"/>
      <c r="I632" s="61"/>
    </row>
    <row r="633" spans="1:9">
      <c r="A633" s="34"/>
      <c r="B633" s="35"/>
      <c r="C633" s="10" t="s">
        <v>101</v>
      </c>
      <c r="D633" s="3">
        <v>2100</v>
      </c>
      <c r="E633" s="4">
        <v>0</v>
      </c>
      <c r="F633" s="37"/>
      <c r="G633" s="37"/>
      <c r="H633" s="37"/>
      <c r="I633" s="61"/>
    </row>
    <row r="634" spans="1:9">
      <c r="A634" s="34"/>
      <c r="B634" s="35"/>
      <c r="C634" s="10" t="s">
        <v>575</v>
      </c>
      <c r="D634" s="3">
        <v>21100</v>
      </c>
      <c r="E634" s="4">
        <v>0</v>
      </c>
      <c r="F634" s="37"/>
      <c r="G634" s="37"/>
      <c r="H634" s="37"/>
      <c r="I634" s="61"/>
    </row>
    <row r="635" spans="1:9">
      <c r="A635" s="34"/>
      <c r="B635" s="35"/>
      <c r="C635" s="10" t="s">
        <v>576</v>
      </c>
      <c r="D635" s="3">
        <v>53000</v>
      </c>
      <c r="E635" s="4">
        <v>0</v>
      </c>
      <c r="F635" s="37"/>
      <c r="G635" s="37"/>
      <c r="H635" s="37"/>
      <c r="I635" s="61"/>
    </row>
    <row r="636" spans="1:9">
      <c r="A636" s="34"/>
      <c r="B636" s="35"/>
      <c r="C636" s="10" t="s">
        <v>577</v>
      </c>
      <c r="D636" s="3">
        <v>47000</v>
      </c>
      <c r="E636" s="4">
        <v>0</v>
      </c>
      <c r="F636" s="37"/>
      <c r="G636" s="37"/>
      <c r="H636" s="37"/>
      <c r="I636" s="61"/>
    </row>
    <row r="637" spans="1:9">
      <c r="A637" s="34"/>
      <c r="B637" s="35"/>
      <c r="C637" s="10" t="s">
        <v>578</v>
      </c>
      <c r="D637" s="3">
        <v>18640</v>
      </c>
      <c r="E637" s="4">
        <v>0</v>
      </c>
      <c r="F637" s="37"/>
      <c r="G637" s="37"/>
      <c r="H637" s="37"/>
      <c r="I637" s="61"/>
    </row>
    <row r="638" spans="1:9">
      <c r="A638" s="34"/>
      <c r="B638" s="35"/>
      <c r="C638" s="6" t="s">
        <v>24</v>
      </c>
      <c r="D638" s="7">
        <f>SUM(D613:D637)</f>
        <v>405022</v>
      </c>
      <c r="E638" s="8">
        <f>SUM(E613:E637)</f>
        <v>185100</v>
      </c>
      <c r="F638" s="7">
        <f>SUM(F613:F637)</f>
        <v>21100</v>
      </c>
      <c r="G638" s="7">
        <f>SUM(G613:G637)</f>
        <v>159000</v>
      </c>
      <c r="H638" s="7">
        <f>SUM(H613:H637)</f>
        <v>180100</v>
      </c>
      <c r="I638" s="21"/>
    </row>
    <row r="639" spans="1:9">
      <c r="A639" s="34">
        <v>49</v>
      </c>
      <c r="B639" s="35" t="s">
        <v>579</v>
      </c>
      <c r="C639" s="10" t="s">
        <v>580</v>
      </c>
      <c r="D639" s="3">
        <v>57050</v>
      </c>
      <c r="E639" s="4">
        <v>57050</v>
      </c>
      <c r="F639" s="11">
        <v>0</v>
      </c>
      <c r="G639" s="3">
        <v>57050</v>
      </c>
      <c r="H639" s="11">
        <f>SUM(F639:G639)</f>
        <v>57050</v>
      </c>
      <c r="I639" s="12"/>
    </row>
    <row r="640" spans="1:9">
      <c r="A640" s="34"/>
      <c r="B640" s="35"/>
      <c r="C640" s="10" t="s">
        <v>581</v>
      </c>
      <c r="D640" s="3">
        <v>3800</v>
      </c>
      <c r="E640" s="4">
        <v>3800</v>
      </c>
      <c r="F640" s="56">
        <v>15780</v>
      </c>
      <c r="G640" s="36">
        <v>0</v>
      </c>
      <c r="H640" s="36">
        <f>SUM(F640:G640)</f>
        <v>15780</v>
      </c>
      <c r="I640" s="12"/>
    </row>
    <row r="641" spans="1:9">
      <c r="A641" s="34"/>
      <c r="B641" s="35"/>
      <c r="C641" s="10" t="s">
        <v>582</v>
      </c>
      <c r="D641" s="3">
        <v>4600</v>
      </c>
      <c r="E641" s="4">
        <v>4600</v>
      </c>
      <c r="F641" s="57"/>
      <c r="G641" s="37"/>
      <c r="H641" s="37"/>
      <c r="I641" s="12"/>
    </row>
    <row r="642" spans="1:9">
      <c r="A642" s="34"/>
      <c r="B642" s="35"/>
      <c r="C642" s="10" t="s">
        <v>583</v>
      </c>
      <c r="D642" s="3">
        <v>3450</v>
      </c>
      <c r="E642" s="4">
        <v>2000</v>
      </c>
      <c r="F642" s="57"/>
      <c r="G642" s="37"/>
      <c r="H642" s="37"/>
      <c r="I642" s="12"/>
    </row>
    <row r="643" spans="1:9">
      <c r="A643" s="34"/>
      <c r="B643" s="35"/>
      <c r="C643" s="10" t="s">
        <v>584</v>
      </c>
      <c r="D643" s="3">
        <v>5380</v>
      </c>
      <c r="E643" s="4">
        <v>5380</v>
      </c>
      <c r="F643" s="57"/>
      <c r="G643" s="37"/>
      <c r="H643" s="37"/>
      <c r="I643" s="12"/>
    </row>
    <row r="644" spans="1:9">
      <c r="A644" s="34"/>
      <c r="B644" s="35"/>
      <c r="C644" s="10" t="s">
        <v>585</v>
      </c>
      <c r="D644" s="3">
        <v>45200</v>
      </c>
      <c r="E644" s="4">
        <v>0</v>
      </c>
      <c r="F644" s="36">
        <v>0</v>
      </c>
      <c r="G644" s="36">
        <v>0</v>
      </c>
      <c r="H644" s="36">
        <f>SUM(F644:G644)</f>
        <v>0</v>
      </c>
      <c r="I644" s="53" t="s">
        <v>91</v>
      </c>
    </row>
    <row r="645" spans="1:9">
      <c r="A645" s="34"/>
      <c r="B645" s="35"/>
      <c r="C645" s="10" t="s">
        <v>586</v>
      </c>
      <c r="D645" s="3">
        <v>3500</v>
      </c>
      <c r="E645" s="4">
        <v>0</v>
      </c>
      <c r="F645" s="37"/>
      <c r="G645" s="37"/>
      <c r="H645" s="37"/>
      <c r="I645" s="61"/>
    </row>
    <row r="646" spans="1:9">
      <c r="A646" s="34"/>
      <c r="B646" s="35"/>
      <c r="C646" s="10" t="s">
        <v>587</v>
      </c>
      <c r="D646" s="3">
        <v>11200</v>
      </c>
      <c r="E646" s="4">
        <v>0</v>
      </c>
      <c r="F646" s="37"/>
      <c r="G646" s="37"/>
      <c r="H646" s="37"/>
      <c r="I646" s="61"/>
    </row>
    <row r="647" spans="1:9">
      <c r="A647" s="34"/>
      <c r="B647" s="35"/>
      <c r="C647" s="10" t="s">
        <v>588</v>
      </c>
      <c r="D647" s="3">
        <v>23000</v>
      </c>
      <c r="E647" s="4">
        <v>0</v>
      </c>
      <c r="F647" s="37"/>
      <c r="G647" s="37"/>
      <c r="H647" s="37"/>
      <c r="I647" s="61"/>
    </row>
    <row r="648" spans="1:9">
      <c r="A648" s="34"/>
      <c r="B648" s="35"/>
      <c r="C648" s="10" t="s">
        <v>100</v>
      </c>
      <c r="D648" s="3">
        <v>3200</v>
      </c>
      <c r="E648" s="4">
        <v>0</v>
      </c>
      <c r="F648" s="37"/>
      <c r="G648" s="37"/>
      <c r="H648" s="37"/>
      <c r="I648" s="61"/>
    </row>
    <row r="649" spans="1:9">
      <c r="A649" s="34"/>
      <c r="B649" s="35"/>
      <c r="C649" s="10" t="s">
        <v>589</v>
      </c>
      <c r="D649" s="3">
        <v>5000</v>
      </c>
      <c r="E649" s="4">
        <v>0</v>
      </c>
      <c r="F649" s="37"/>
      <c r="G649" s="37"/>
      <c r="H649" s="37"/>
      <c r="I649" s="61"/>
    </row>
    <row r="650" spans="1:9">
      <c r="A650" s="34"/>
      <c r="B650" s="35"/>
      <c r="C650" s="6" t="s">
        <v>24</v>
      </c>
      <c r="D650" s="7">
        <f>SUM(D639:D649)</f>
        <v>165380</v>
      </c>
      <c r="E650" s="8">
        <f>SUM(E639:E649)</f>
        <v>72830</v>
      </c>
      <c r="F650" s="7">
        <f>SUM(F639:F649)</f>
        <v>15780</v>
      </c>
      <c r="G650" s="7">
        <f>SUM(G639:G649)</f>
        <v>57050</v>
      </c>
      <c r="H650" s="7">
        <f>SUM(H639:H649)</f>
        <v>72830</v>
      </c>
      <c r="I650" s="21"/>
    </row>
    <row r="651" spans="1:9">
      <c r="A651" s="34">
        <v>50</v>
      </c>
      <c r="B651" s="35" t="s">
        <v>590</v>
      </c>
      <c r="C651" s="10" t="s">
        <v>318</v>
      </c>
      <c r="D651" s="3">
        <v>21900</v>
      </c>
      <c r="E651" s="4">
        <v>14000</v>
      </c>
      <c r="F651" s="11">
        <v>0</v>
      </c>
      <c r="G651" s="11">
        <v>14000</v>
      </c>
      <c r="H651" s="11">
        <f>SUM(F651:G651)</f>
        <v>14000</v>
      </c>
      <c r="I651" s="12"/>
    </row>
    <row r="652" spans="1:9">
      <c r="A652" s="34"/>
      <c r="B652" s="35"/>
      <c r="C652" s="10" t="s">
        <v>591</v>
      </c>
      <c r="D652" s="3">
        <v>2600</v>
      </c>
      <c r="E652" s="4">
        <v>2600</v>
      </c>
      <c r="F652" s="56">
        <v>11990</v>
      </c>
      <c r="G652" s="36">
        <v>0</v>
      </c>
      <c r="H652" s="36">
        <f>SUM(F652:G652)</f>
        <v>11990</v>
      </c>
      <c r="I652" s="12"/>
    </row>
    <row r="653" spans="1:9">
      <c r="A653" s="34"/>
      <c r="B653" s="35"/>
      <c r="C653" s="10" t="s">
        <v>592</v>
      </c>
      <c r="D653" s="3">
        <v>2990</v>
      </c>
      <c r="E653" s="4">
        <v>2990</v>
      </c>
      <c r="F653" s="57"/>
      <c r="G653" s="37"/>
      <c r="H653" s="37"/>
      <c r="I653" s="12"/>
    </row>
    <row r="654" spans="1:9">
      <c r="A654" s="34"/>
      <c r="B654" s="35"/>
      <c r="C654" s="10" t="s">
        <v>593</v>
      </c>
      <c r="D654" s="3">
        <v>1900</v>
      </c>
      <c r="E654" s="4">
        <v>1900</v>
      </c>
      <c r="F654" s="57"/>
      <c r="G654" s="37"/>
      <c r="H654" s="37"/>
      <c r="I654" s="12"/>
    </row>
    <row r="655" spans="1:9">
      <c r="A655" s="34"/>
      <c r="B655" s="35"/>
      <c r="C655" s="10" t="s">
        <v>594</v>
      </c>
      <c r="D655" s="3">
        <v>4500</v>
      </c>
      <c r="E655" s="4">
        <v>4500</v>
      </c>
      <c r="F655" s="57"/>
      <c r="G655" s="37"/>
      <c r="H655" s="37"/>
      <c r="I655" s="12"/>
    </row>
    <row r="656" spans="1:9">
      <c r="A656" s="34"/>
      <c r="B656" s="35"/>
      <c r="C656" s="10" t="s">
        <v>472</v>
      </c>
      <c r="D656" s="3">
        <v>6990</v>
      </c>
      <c r="E656" s="4">
        <v>0</v>
      </c>
      <c r="F656" s="36">
        <v>0</v>
      </c>
      <c r="G656" s="36">
        <v>0</v>
      </c>
      <c r="H656" s="36">
        <f>SUM(F656:G656)</f>
        <v>0</v>
      </c>
      <c r="I656" s="53" t="s">
        <v>91</v>
      </c>
    </row>
    <row r="657" spans="1:9">
      <c r="A657" s="34"/>
      <c r="B657" s="35"/>
      <c r="C657" s="10" t="s">
        <v>257</v>
      </c>
      <c r="D657" s="3">
        <v>24000</v>
      </c>
      <c r="E657" s="4">
        <v>0</v>
      </c>
      <c r="F657" s="37"/>
      <c r="G657" s="37"/>
      <c r="H657" s="37"/>
      <c r="I657" s="61"/>
    </row>
    <row r="658" spans="1:9">
      <c r="A658" s="34"/>
      <c r="B658" s="35"/>
      <c r="C658" s="10" t="s">
        <v>595</v>
      </c>
      <c r="D658" s="3">
        <v>18000</v>
      </c>
      <c r="E658" s="4">
        <v>0</v>
      </c>
      <c r="F658" s="37"/>
      <c r="G658" s="37"/>
      <c r="H658" s="37"/>
      <c r="I658" s="61"/>
    </row>
    <row r="659" spans="1:9">
      <c r="A659" s="34"/>
      <c r="B659" s="35"/>
      <c r="C659" s="6" t="s">
        <v>24</v>
      </c>
      <c r="D659" s="7">
        <f>SUM(D651:D658)</f>
        <v>82880</v>
      </c>
      <c r="E659" s="8">
        <f>SUM(E651:E658)</f>
        <v>25990</v>
      </c>
      <c r="F659" s="7">
        <f>SUM(F651:F658)</f>
        <v>11990</v>
      </c>
      <c r="G659" s="7">
        <f>SUM(G651:G658)</f>
        <v>14000</v>
      </c>
      <c r="H659" s="7">
        <f>SUM(H651:H658)</f>
        <v>25990</v>
      </c>
      <c r="I659" s="21"/>
    </row>
    <row r="660" spans="1:9" ht="42.6" customHeight="1">
      <c r="A660" s="34">
        <v>51</v>
      </c>
      <c r="B660" s="35" t="s">
        <v>596</v>
      </c>
      <c r="C660" s="28" t="s">
        <v>597</v>
      </c>
      <c r="D660" s="3">
        <v>456284</v>
      </c>
      <c r="E660" s="4">
        <v>0</v>
      </c>
      <c r="F660" s="11">
        <v>0</v>
      </c>
      <c r="G660" s="11">
        <v>0</v>
      </c>
      <c r="H660" s="11">
        <f>SUM(F660:G660)</f>
        <v>0</v>
      </c>
      <c r="I660" s="12" t="s">
        <v>91</v>
      </c>
    </row>
    <row r="661" spans="1:9">
      <c r="A661" s="34"/>
      <c r="B661" s="35"/>
      <c r="C661" s="28" t="s">
        <v>598</v>
      </c>
      <c r="D661" s="3">
        <v>184560</v>
      </c>
      <c r="E661" s="4">
        <v>150000</v>
      </c>
      <c r="F661" s="11">
        <v>0</v>
      </c>
      <c r="G661" s="11">
        <v>150000</v>
      </c>
      <c r="H661" s="11">
        <f>SUM(F661:G661)</f>
        <v>150000</v>
      </c>
      <c r="I661" s="12"/>
    </row>
    <row r="662" spans="1:9">
      <c r="A662" s="34"/>
      <c r="B662" s="35"/>
      <c r="C662" s="6" t="s">
        <v>24</v>
      </c>
      <c r="D662" s="7">
        <f>SUM(D660:D661)</f>
        <v>640844</v>
      </c>
      <c r="E662" s="8">
        <f>SUM(E660:E661)</f>
        <v>150000</v>
      </c>
      <c r="F662" s="7">
        <f>SUM(F660:F661)</f>
        <v>0</v>
      </c>
      <c r="G662" s="7">
        <f>SUM(G660:G661)</f>
        <v>150000</v>
      </c>
      <c r="H662" s="7">
        <f>SUM(H660:H661)</f>
        <v>150000</v>
      </c>
      <c r="I662" s="21"/>
    </row>
    <row r="663" spans="1:9">
      <c r="A663" s="34">
        <v>52</v>
      </c>
      <c r="B663" s="35" t="s">
        <v>599</v>
      </c>
      <c r="C663" s="10" t="s">
        <v>204</v>
      </c>
      <c r="D663" s="3">
        <v>43500</v>
      </c>
      <c r="E663" s="4">
        <v>43500</v>
      </c>
      <c r="F663" s="11">
        <v>0</v>
      </c>
      <c r="G663" s="3">
        <v>43500</v>
      </c>
      <c r="H663" s="11">
        <f>SUM(F663:G663)</f>
        <v>43500</v>
      </c>
      <c r="I663" s="12"/>
    </row>
    <row r="664" spans="1:9">
      <c r="A664" s="34"/>
      <c r="B664" s="35"/>
      <c r="C664" s="10" t="s">
        <v>600</v>
      </c>
      <c r="D664" s="3">
        <v>3200</v>
      </c>
      <c r="E664" s="4">
        <v>3200</v>
      </c>
      <c r="F664" s="11">
        <v>3200</v>
      </c>
      <c r="G664" s="11">
        <v>0</v>
      </c>
      <c r="H664" s="11">
        <f>SUM(F664:G664)</f>
        <v>3200</v>
      </c>
      <c r="I664" s="12"/>
    </row>
    <row r="665" spans="1:9">
      <c r="A665" s="34"/>
      <c r="B665" s="35"/>
      <c r="C665" s="10" t="s">
        <v>110</v>
      </c>
      <c r="D665" s="3">
        <v>12000</v>
      </c>
      <c r="E665" s="4">
        <v>0</v>
      </c>
      <c r="F665" s="36">
        <v>0</v>
      </c>
      <c r="G665" s="36">
        <v>0</v>
      </c>
      <c r="H665" s="36">
        <f>SUM(F665:G665)</f>
        <v>0</v>
      </c>
      <c r="I665" s="64" t="s">
        <v>91</v>
      </c>
    </row>
    <row r="666" spans="1:9">
      <c r="A666" s="34"/>
      <c r="B666" s="35"/>
      <c r="C666" s="10" t="s">
        <v>601</v>
      </c>
      <c r="D666" s="3">
        <v>30000</v>
      </c>
      <c r="E666" s="4">
        <v>0</v>
      </c>
      <c r="F666" s="37"/>
      <c r="G666" s="37"/>
      <c r="H666" s="37"/>
      <c r="I666" s="61"/>
    </row>
    <row r="667" spans="1:9">
      <c r="A667" s="34"/>
      <c r="B667" s="35"/>
      <c r="C667" s="10" t="s">
        <v>602</v>
      </c>
      <c r="D667" s="3">
        <v>20000</v>
      </c>
      <c r="E667" s="4">
        <v>0</v>
      </c>
      <c r="F667" s="37"/>
      <c r="G667" s="37"/>
      <c r="H667" s="37"/>
      <c r="I667" s="61"/>
    </row>
    <row r="668" spans="1:9">
      <c r="A668" s="34"/>
      <c r="B668" s="35"/>
      <c r="C668" s="6" t="s">
        <v>24</v>
      </c>
      <c r="D668" s="7">
        <f>SUM(D663:D667)</f>
        <v>108700</v>
      </c>
      <c r="E668" s="8">
        <f>SUM(E663:E667)</f>
        <v>46700</v>
      </c>
      <c r="F668" s="7">
        <f>SUM(F663:F667)</f>
        <v>3200</v>
      </c>
      <c r="G668" s="7">
        <f>SUM(G663:G667)</f>
        <v>43500</v>
      </c>
      <c r="H668" s="7">
        <f>SUM(H663:H667)</f>
        <v>46700</v>
      </c>
      <c r="I668" s="21"/>
    </row>
    <row r="669" spans="1:9">
      <c r="A669" s="34">
        <v>53</v>
      </c>
      <c r="B669" s="35" t="s">
        <v>603</v>
      </c>
      <c r="C669" s="10" t="s">
        <v>564</v>
      </c>
      <c r="D669" s="3">
        <v>18000</v>
      </c>
      <c r="E669" s="4">
        <v>18000</v>
      </c>
      <c r="F669" s="36">
        <v>0</v>
      </c>
      <c r="G669" s="36">
        <v>29000</v>
      </c>
      <c r="H669" s="36">
        <f>SUM(F669:G669)</f>
        <v>29000</v>
      </c>
      <c r="I669" s="12"/>
    </row>
    <row r="670" spans="1:9">
      <c r="A670" s="34"/>
      <c r="B670" s="35"/>
      <c r="C670" s="10" t="s">
        <v>110</v>
      </c>
      <c r="D670" s="3">
        <v>16514</v>
      </c>
      <c r="E670" s="4">
        <v>11000</v>
      </c>
      <c r="F670" s="37"/>
      <c r="G670" s="37"/>
      <c r="H670" s="37"/>
      <c r="I670" s="15"/>
    </row>
    <row r="671" spans="1:9">
      <c r="A671" s="34"/>
      <c r="B671" s="35"/>
      <c r="C671" s="10" t="s">
        <v>604</v>
      </c>
      <c r="D671" s="3">
        <v>1000</v>
      </c>
      <c r="E671" s="4">
        <v>1000</v>
      </c>
      <c r="F671" s="56">
        <v>14500</v>
      </c>
      <c r="G671" s="36">
        <v>0</v>
      </c>
      <c r="H671" s="36">
        <f>SUM(F671:G671)</f>
        <v>14500</v>
      </c>
      <c r="I671" s="12"/>
    </row>
    <row r="672" spans="1:9">
      <c r="A672" s="34"/>
      <c r="B672" s="35"/>
      <c r="C672" s="10" t="s">
        <v>605</v>
      </c>
      <c r="D672" s="3">
        <v>6000</v>
      </c>
      <c r="E672" s="4">
        <v>6000</v>
      </c>
      <c r="F672" s="57"/>
      <c r="G672" s="37"/>
      <c r="H672" s="37"/>
      <c r="I672" s="12"/>
    </row>
    <row r="673" spans="1:9">
      <c r="A673" s="34"/>
      <c r="B673" s="35"/>
      <c r="C673" s="10" t="s">
        <v>606</v>
      </c>
      <c r="D673" s="3">
        <v>9595</v>
      </c>
      <c r="E673" s="4">
        <v>4900</v>
      </c>
      <c r="F673" s="57"/>
      <c r="G673" s="37"/>
      <c r="H673" s="37"/>
      <c r="I673" s="12"/>
    </row>
    <row r="674" spans="1:9">
      <c r="A674" s="34"/>
      <c r="B674" s="35"/>
      <c r="C674" s="10" t="s">
        <v>607</v>
      </c>
      <c r="D674" s="3">
        <v>2600</v>
      </c>
      <c r="E674" s="4">
        <v>2600</v>
      </c>
      <c r="F674" s="57"/>
      <c r="G674" s="37"/>
      <c r="H674" s="37"/>
      <c r="I674" s="12"/>
    </row>
    <row r="675" spans="1:9">
      <c r="A675" s="34"/>
      <c r="B675" s="35"/>
      <c r="C675" s="10" t="s">
        <v>608</v>
      </c>
      <c r="D675" s="3">
        <v>4751</v>
      </c>
      <c r="E675" s="4">
        <v>0</v>
      </c>
      <c r="F675" s="36">
        <v>0</v>
      </c>
      <c r="G675" s="36">
        <v>0</v>
      </c>
      <c r="H675" s="36">
        <f>SUM(F675:G675)</f>
        <v>0</v>
      </c>
      <c r="I675" s="12"/>
    </row>
    <row r="676" spans="1:9">
      <c r="A676" s="34"/>
      <c r="B676" s="35"/>
      <c r="C676" s="10" t="s">
        <v>609</v>
      </c>
      <c r="D676" s="3">
        <v>7500</v>
      </c>
      <c r="E676" s="4">
        <v>0</v>
      </c>
      <c r="F676" s="37"/>
      <c r="G676" s="37"/>
      <c r="H676" s="37"/>
      <c r="I676" s="12"/>
    </row>
    <row r="677" spans="1:9">
      <c r="A677" s="34"/>
      <c r="B677" s="35"/>
      <c r="C677" s="10" t="s">
        <v>610</v>
      </c>
      <c r="D677" s="3">
        <v>8800</v>
      </c>
      <c r="E677" s="4">
        <v>0</v>
      </c>
      <c r="F677" s="37"/>
      <c r="G677" s="37"/>
      <c r="H677" s="37"/>
      <c r="I677" s="12"/>
    </row>
    <row r="678" spans="1:9">
      <c r="A678" s="34"/>
      <c r="B678" s="35"/>
      <c r="C678" s="6" t="s">
        <v>24</v>
      </c>
      <c r="D678" s="7">
        <f>SUM(D669:D677)</f>
        <v>74760</v>
      </c>
      <c r="E678" s="8">
        <f>SUM(E669:E677)</f>
        <v>43500</v>
      </c>
      <c r="F678" s="7">
        <f>SUM(F669:F677)</f>
        <v>14500</v>
      </c>
      <c r="G678" s="7">
        <f>SUM(G669:G677)</f>
        <v>29000</v>
      </c>
      <c r="H678" s="7">
        <f>SUM(H669:H677)</f>
        <v>43500</v>
      </c>
      <c r="I678" s="21"/>
    </row>
    <row r="679" spans="1:9" ht="67.5" customHeight="1">
      <c r="A679" s="34">
        <v>54</v>
      </c>
      <c r="B679" s="35" t="s">
        <v>611</v>
      </c>
      <c r="C679" s="10" t="s">
        <v>612</v>
      </c>
      <c r="D679" s="3">
        <v>312000</v>
      </c>
      <c r="E679" s="4">
        <v>100000</v>
      </c>
      <c r="F679" s="36">
        <v>0</v>
      </c>
      <c r="G679" s="36">
        <v>220400</v>
      </c>
      <c r="H679" s="36">
        <f>SUM(F679:G679)</f>
        <v>220400</v>
      </c>
      <c r="I679" s="15" t="s">
        <v>613</v>
      </c>
    </row>
    <row r="680" spans="1:9">
      <c r="A680" s="34"/>
      <c r="B680" s="35"/>
      <c r="C680" s="10" t="s">
        <v>257</v>
      </c>
      <c r="D680" s="3">
        <v>95400</v>
      </c>
      <c r="E680" s="4">
        <v>95400</v>
      </c>
      <c r="F680" s="37"/>
      <c r="G680" s="63"/>
      <c r="H680" s="37"/>
      <c r="I680" s="12"/>
    </row>
    <row r="681" spans="1:9">
      <c r="A681" s="34"/>
      <c r="B681" s="35"/>
      <c r="C681" s="10" t="s">
        <v>180</v>
      </c>
      <c r="D681" s="3">
        <v>25000</v>
      </c>
      <c r="E681" s="4">
        <v>25000</v>
      </c>
      <c r="F681" s="37"/>
      <c r="G681" s="63"/>
      <c r="H681" s="37"/>
      <c r="I681" s="12"/>
    </row>
    <row r="682" spans="1:9">
      <c r="A682" s="34"/>
      <c r="B682" s="35"/>
      <c r="C682" s="6" t="s">
        <v>24</v>
      </c>
      <c r="D682" s="7">
        <f>SUM(D679:D681)</f>
        <v>432400</v>
      </c>
      <c r="E682" s="8">
        <f>SUM(E679:E681)</f>
        <v>220400</v>
      </c>
      <c r="F682" s="7">
        <f>SUM(F679:F681)</f>
        <v>0</v>
      </c>
      <c r="G682" s="7">
        <f>SUM(G679:G681)</f>
        <v>220400</v>
      </c>
      <c r="H682" s="7">
        <f>SUM(H679:H681)</f>
        <v>220400</v>
      </c>
      <c r="I682" s="21"/>
    </row>
    <row r="683" spans="1:9">
      <c r="A683" s="34">
        <v>55</v>
      </c>
      <c r="B683" s="35" t="s">
        <v>614</v>
      </c>
      <c r="C683" s="10" t="s">
        <v>615</v>
      </c>
      <c r="D683" s="3">
        <v>6400</v>
      </c>
      <c r="E683" s="4">
        <v>6400</v>
      </c>
      <c r="F683" s="56">
        <v>16000</v>
      </c>
      <c r="G683" s="36">
        <v>0</v>
      </c>
      <c r="H683" s="36">
        <f>SUM(F683:G683)</f>
        <v>16000</v>
      </c>
      <c r="I683" s="12"/>
    </row>
    <row r="684" spans="1:9">
      <c r="A684" s="34"/>
      <c r="B684" s="35"/>
      <c r="C684" s="10" t="s">
        <v>481</v>
      </c>
      <c r="D684" s="3">
        <v>5100</v>
      </c>
      <c r="E684" s="4">
        <v>5100</v>
      </c>
      <c r="F684" s="57"/>
      <c r="G684" s="37"/>
      <c r="H684" s="37"/>
      <c r="I684" s="12"/>
    </row>
    <row r="685" spans="1:9">
      <c r="A685" s="34"/>
      <c r="B685" s="35"/>
      <c r="C685" s="10" t="s">
        <v>616</v>
      </c>
      <c r="D685" s="3">
        <v>4500</v>
      </c>
      <c r="E685" s="4">
        <v>4500</v>
      </c>
      <c r="F685" s="57"/>
      <c r="G685" s="37"/>
      <c r="H685" s="37"/>
      <c r="I685" s="12"/>
    </row>
    <row r="686" spans="1:9">
      <c r="A686" s="34"/>
      <c r="B686" s="35"/>
      <c r="C686" s="10" t="s">
        <v>617</v>
      </c>
      <c r="D686" s="3">
        <v>53500</v>
      </c>
      <c r="E686" s="55">
        <v>230000</v>
      </c>
      <c r="F686" s="36">
        <v>0</v>
      </c>
      <c r="G686" s="56">
        <v>230000</v>
      </c>
      <c r="H686" s="36">
        <f>SUM(F686:G686)</f>
        <v>230000</v>
      </c>
      <c r="I686" s="12"/>
    </row>
    <row r="687" spans="1:9">
      <c r="A687" s="34"/>
      <c r="B687" s="35"/>
      <c r="C687" s="10" t="s">
        <v>618</v>
      </c>
      <c r="D687" s="3">
        <v>72000</v>
      </c>
      <c r="E687" s="55"/>
      <c r="F687" s="37"/>
      <c r="G687" s="56"/>
      <c r="H687" s="37"/>
      <c r="I687" s="12"/>
    </row>
    <row r="688" spans="1:9">
      <c r="A688" s="34"/>
      <c r="B688" s="35"/>
      <c r="C688" s="10" t="s">
        <v>225</v>
      </c>
      <c r="D688" s="3">
        <v>28000</v>
      </c>
      <c r="E688" s="55"/>
      <c r="F688" s="37"/>
      <c r="G688" s="56"/>
      <c r="H688" s="37"/>
      <c r="I688" s="12"/>
    </row>
    <row r="689" spans="1:9">
      <c r="A689" s="34"/>
      <c r="B689" s="35"/>
      <c r="C689" s="10" t="s">
        <v>619</v>
      </c>
      <c r="D689" s="3">
        <v>134500</v>
      </c>
      <c r="E689" s="55"/>
      <c r="F689" s="37"/>
      <c r="G689" s="56"/>
      <c r="H689" s="37"/>
      <c r="I689" s="12"/>
    </row>
    <row r="690" spans="1:9">
      <c r="A690" s="34"/>
      <c r="B690" s="35"/>
      <c r="C690" s="10" t="s">
        <v>620</v>
      </c>
      <c r="D690" s="3">
        <v>6000</v>
      </c>
      <c r="E690" s="4">
        <v>0</v>
      </c>
      <c r="F690" s="36">
        <v>0</v>
      </c>
      <c r="G690" s="36">
        <v>0</v>
      </c>
      <c r="H690" s="36">
        <f>SUM(F690:G690)</f>
        <v>0</v>
      </c>
      <c r="I690" s="53" t="s">
        <v>91</v>
      </c>
    </row>
    <row r="691" spans="1:9">
      <c r="A691" s="34"/>
      <c r="B691" s="35"/>
      <c r="C691" s="10" t="s">
        <v>92</v>
      </c>
      <c r="D691" s="3">
        <v>95514</v>
      </c>
      <c r="E691" s="4">
        <v>0</v>
      </c>
      <c r="F691" s="37"/>
      <c r="G691" s="37"/>
      <c r="H691" s="37"/>
      <c r="I691" s="61"/>
    </row>
    <row r="692" spans="1:9">
      <c r="A692" s="34"/>
      <c r="B692" s="35"/>
      <c r="C692" s="10" t="s">
        <v>117</v>
      </c>
      <c r="D692" s="3">
        <v>7000</v>
      </c>
      <c r="E692" s="4">
        <v>0</v>
      </c>
      <c r="F692" s="37"/>
      <c r="G692" s="37"/>
      <c r="H692" s="37"/>
      <c r="I692" s="61"/>
    </row>
    <row r="693" spans="1:9">
      <c r="A693" s="34"/>
      <c r="B693" s="35"/>
      <c r="C693" s="10" t="s">
        <v>621</v>
      </c>
      <c r="D693" s="3">
        <v>14000</v>
      </c>
      <c r="E693" s="4">
        <v>0</v>
      </c>
      <c r="F693" s="37"/>
      <c r="G693" s="37"/>
      <c r="H693" s="37"/>
      <c r="I693" s="61"/>
    </row>
    <row r="694" spans="1:9">
      <c r="A694" s="34"/>
      <c r="B694" s="35"/>
      <c r="C694" s="10" t="s">
        <v>622</v>
      </c>
      <c r="D694" s="3">
        <v>1800</v>
      </c>
      <c r="E694" s="4">
        <v>0</v>
      </c>
      <c r="F694" s="37"/>
      <c r="G694" s="37"/>
      <c r="H694" s="37"/>
      <c r="I694" s="61"/>
    </row>
    <row r="695" spans="1:9">
      <c r="A695" s="34"/>
      <c r="B695" s="35"/>
      <c r="C695" s="10" t="s">
        <v>623</v>
      </c>
      <c r="D695" s="3">
        <v>2000</v>
      </c>
      <c r="E695" s="4">
        <v>0</v>
      </c>
      <c r="F695" s="37"/>
      <c r="G695" s="37"/>
      <c r="H695" s="37"/>
      <c r="I695" s="61"/>
    </row>
    <row r="696" spans="1:9">
      <c r="A696" s="34"/>
      <c r="B696" s="35"/>
      <c r="C696" s="10" t="s">
        <v>624</v>
      </c>
      <c r="D696" s="3">
        <v>4500</v>
      </c>
      <c r="E696" s="4">
        <v>0</v>
      </c>
      <c r="F696" s="37"/>
      <c r="G696" s="37"/>
      <c r="H696" s="37"/>
      <c r="I696" s="61"/>
    </row>
    <row r="697" spans="1:9">
      <c r="A697" s="34"/>
      <c r="B697" s="35"/>
      <c r="C697" s="10" t="s">
        <v>625</v>
      </c>
      <c r="D697" s="3">
        <v>2300</v>
      </c>
      <c r="E697" s="4">
        <v>0</v>
      </c>
      <c r="F697" s="37"/>
      <c r="G697" s="37"/>
      <c r="H697" s="37"/>
      <c r="I697" s="61"/>
    </row>
    <row r="698" spans="1:9">
      <c r="A698" s="34"/>
      <c r="B698" s="35"/>
      <c r="C698" s="10" t="s">
        <v>626</v>
      </c>
      <c r="D698" s="3">
        <v>3180</v>
      </c>
      <c r="E698" s="4">
        <v>0</v>
      </c>
      <c r="F698" s="37"/>
      <c r="G698" s="37"/>
      <c r="H698" s="37"/>
      <c r="I698" s="61"/>
    </row>
    <row r="699" spans="1:9">
      <c r="A699" s="34"/>
      <c r="B699" s="35"/>
      <c r="C699" s="6" t="s">
        <v>24</v>
      </c>
      <c r="D699" s="7">
        <f>SUM(D683:D698)</f>
        <v>440294</v>
      </c>
      <c r="E699" s="8">
        <f>SUM(E683:E698)</f>
        <v>246000</v>
      </c>
      <c r="F699" s="7">
        <f>SUM(F683:F698)</f>
        <v>16000</v>
      </c>
      <c r="G699" s="7">
        <f>SUM(G683:G698)</f>
        <v>230000</v>
      </c>
      <c r="H699" s="7">
        <f>SUM(H683:H698)</f>
        <v>246000</v>
      </c>
      <c r="I699" s="21"/>
    </row>
    <row r="700" spans="1:9">
      <c r="A700" s="34">
        <v>56</v>
      </c>
      <c r="B700" s="35" t="s">
        <v>627</v>
      </c>
      <c r="C700" s="10" t="s">
        <v>628</v>
      </c>
      <c r="D700" s="3">
        <v>29851</v>
      </c>
      <c r="E700" s="4">
        <v>8900</v>
      </c>
      <c r="F700" s="56">
        <v>53400</v>
      </c>
      <c r="G700" s="36">
        <v>0</v>
      </c>
      <c r="H700" s="36">
        <f>SUM(F700:G700)</f>
        <v>53400</v>
      </c>
      <c r="I700" s="22"/>
    </row>
    <row r="701" spans="1:9">
      <c r="A701" s="34"/>
      <c r="B701" s="35"/>
      <c r="C701" s="10" t="s">
        <v>629</v>
      </c>
      <c r="D701" s="3">
        <v>35700</v>
      </c>
      <c r="E701" s="4">
        <v>7000</v>
      </c>
      <c r="F701" s="57"/>
      <c r="G701" s="37"/>
      <c r="H701" s="37"/>
      <c r="I701" s="15"/>
    </row>
    <row r="702" spans="1:9">
      <c r="A702" s="34"/>
      <c r="B702" s="35"/>
      <c r="C702" s="10" t="s">
        <v>630</v>
      </c>
      <c r="D702" s="3">
        <v>7500</v>
      </c>
      <c r="E702" s="4">
        <v>7500</v>
      </c>
      <c r="F702" s="57"/>
      <c r="G702" s="37"/>
      <c r="H702" s="37"/>
      <c r="I702" s="15"/>
    </row>
    <row r="703" spans="1:9">
      <c r="A703" s="34"/>
      <c r="B703" s="35"/>
      <c r="C703" s="10" t="s">
        <v>631</v>
      </c>
      <c r="D703" s="3">
        <v>6500</v>
      </c>
      <c r="E703" s="4">
        <v>6500</v>
      </c>
      <c r="F703" s="57"/>
      <c r="G703" s="37"/>
      <c r="H703" s="37"/>
      <c r="I703" s="15"/>
    </row>
    <row r="704" spans="1:9">
      <c r="A704" s="34"/>
      <c r="B704" s="35"/>
      <c r="C704" s="10" t="s">
        <v>632</v>
      </c>
      <c r="D704" s="3">
        <v>10872</v>
      </c>
      <c r="E704" s="4">
        <v>6500</v>
      </c>
      <c r="F704" s="57"/>
      <c r="G704" s="37"/>
      <c r="H704" s="37"/>
      <c r="I704" s="15"/>
    </row>
    <row r="705" spans="1:9" ht="44.45" customHeight="1">
      <c r="A705" s="34"/>
      <c r="B705" s="35"/>
      <c r="C705" s="10" t="s">
        <v>633</v>
      </c>
      <c r="D705" s="3">
        <v>6000</v>
      </c>
      <c r="E705" s="4">
        <v>4000</v>
      </c>
      <c r="F705" s="57"/>
      <c r="G705" s="37"/>
      <c r="H705" s="37"/>
      <c r="I705" s="15" t="s">
        <v>113</v>
      </c>
    </row>
    <row r="706" spans="1:9" ht="39" customHeight="1">
      <c r="A706" s="34"/>
      <c r="B706" s="35"/>
      <c r="C706" s="10" t="s">
        <v>480</v>
      </c>
      <c r="D706" s="3">
        <v>8000</v>
      </c>
      <c r="E706" s="4">
        <v>4000</v>
      </c>
      <c r="F706" s="57"/>
      <c r="G706" s="37"/>
      <c r="H706" s="37"/>
      <c r="I706" s="15" t="s">
        <v>634</v>
      </c>
    </row>
    <row r="707" spans="1:9">
      <c r="A707" s="34"/>
      <c r="B707" s="35"/>
      <c r="C707" s="10" t="s">
        <v>635</v>
      </c>
      <c r="D707" s="3">
        <v>9000</v>
      </c>
      <c r="E707" s="4">
        <v>9000</v>
      </c>
      <c r="F707" s="57"/>
      <c r="G707" s="37"/>
      <c r="H707" s="37"/>
      <c r="I707" s="15"/>
    </row>
    <row r="708" spans="1:9" ht="53.45" customHeight="1">
      <c r="A708" s="34"/>
      <c r="B708" s="35"/>
      <c r="C708" s="10" t="s">
        <v>523</v>
      </c>
      <c r="D708" s="3">
        <v>17600</v>
      </c>
      <c r="E708" s="4">
        <v>3800</v>
      </c>
      <c r="F708" s="36">
        <v>0</v>
      </c>
      <c r="G708" s="56">
        <v>18600</v>
      </c>
      <c r="H708" s="36">
        <f>SUM(F708:G708)</f>
        <v>18600</v>
      </c>
      <c r="I708" s="15" t="s">
        <v>636</v>
      </c>
    </row>
    <row r="709" spans="1:9">
      <c r="A709" s="34"/>
      <c r="B709" s="35"/>
      <c r="C709" s="10" t="s">
        <v>637</v>
      </c>
      <c r="D709" s="3">
        <v>14800</v>
      </c>
      <c r="E709" s="4">
        <v>14800</v>
      </c>
      <c r="F709" s="37"/>
      <c r="G709" s="57"/>
      <c r="H709" s="37"/>
      <c r="I709" s="15"/>
    </row>
    <row r="710" spans="1:9" ht="43.5" customHeight="1">
      <c r="A710" s="34"/>
      <c r="B710" s="35"/>
      <c r="C710" s="10" t="s">
        <v>638</v>
      </c>
      <c r="D710" s="3">
        <v>7000</v>
      </c>
      <c r="E710" s="4">
        <v>0</v>
      </c>
      <c r="F710" s="11">
        <v>0</v>
      </c>
      <c r="G710" s="11">
        <v>0</v>
      </c>
      <c r="H710" s="11">
        <f>SUM(F710:G710)</f>
        <v>0</v>
      </c>
      <c r="I710" s="15" t="s">
        <v>91</v>
      </c>
    </row>
    <row r="711" spans="1:9">
      <c r="A711" s="34"/>
      <c r="B711" s="35"/>
      <c r="C711" s="6" t="s">
        <v>24</v>
      </c>
      <c r="D711" s="7">
        <f>SUM(D700:D710)</f>
        <v>152823</v>
      </c>
      <c r="E711" s="8">
        <f>SUM(E700:E710)</f>
        <v>72000</v>
      </c>
      <c r="F711" s="7">
        <f>SUM(F700:F710)</f>
        <v>53400</v>
      </c>
      <c r="G711" s="7">
        <f>SUM(G700:G710)</f>
        <v>18600</v>
      </c>
      <c r="H711" s="7">
        <f>SUM(H700:H710)</f>
        <v>72000</v>
      </c>
      <c r="I711" s="21"/>
    </row>
    <row r="712" spans="1:9">
      <c r="A712" s="34">
        <v>57</v>
      </c>
      <c r="B712" s="35" t="s">
        <v>639</v>
      </c>
      <c r="C712" s="10" t="s">
        <v>640</v>
      </c>
      <c r="D712" s="3">
        <v>94500</v>
      </c>
      <c r="E712" s="4">
        <v>0</v>
      </c>
      <c r="F712" s="36">
        <v>0</v>
      </c>
      <c r="G712" s="36">
        <v>0</v>
      </c>
      <c r="H712" s="36">
        <f>SUM(F712:G712)</f>
        <v>0</v>
      </c>
      <c r="I712" s="53" t="s">
        <v>91</v>
      </c>
    </row>
    <row r="713" spans="1:9" ht="26.1" customHeight="1">
      <c r="A713" s="34"/>
      <c r="B713" s="35"/>
      <c r="C713" s="10" t="s">
        <v>641</v>
      </c>
      <c r="D713" s="3">
        <v>86000</v>
      </c>
      <c r="E713" s="4">
        <v>0</v>
      </c>
      <c r="F713" s="37"/>
      <c r="G713" s="37"/>
      <c r="H713" s="37"/>
      <c r="I713" s="61"/>
    </row>
    <row r="714" spans="1:9">
      <c r="A714" s="34"/>
      <c r="B714" s="35"/>
      <c r="C714" s="10" t="s">
        <v>553</v>
      </c>
      <c r="D714" s="3">
        <v>26289</v>
      </c>
      <c r="E714" s="4">
        <v>18000</v>
      </c>
      <c r="F714" s="36">
        <v>0</v>
      </c>
      <c r="G714" s="56">
        <v>43000</v>
      </c>
      <c r="H714" s="36">
        <f>SUM(F714:G714)</f>
        <v>43000</v>
      </c>
      <c r="I714" s="12"/>
    </row>
    <row r="715" spans="1:9" ht="40.5" customHeight="1">
      <c r="A715" s="34"/>
      <c r="B715" s="35"/>
      <c r="C715" s="10" t="s">
        <v>642</v>
      </c>
      <c r="D715" s="3">
        <v>46396</v>
      </c>
      <c r="E715" s="4">
        <v>25000</v>
      </c>
      <c r="F715" s="37"/>
      <c r="G715" s="57"/>
      <c r="H715" s="37"/>
      <c r="I715" s="15" t="s">
        <v>240</v>
      </c>
    </row>
    <row r="716" spans="1:9">
      <c r="A716" s="34"/>
      <c r="B716" s="35"/>
      <c r="C716" s="10" t="s">
        <v>643</v>
      </c>
      <c r="D716" s="3">
        <v>3300</v>
      </c>
      <c r="E716" s="4">
        <v>3300</v>
      </c>
      <c r="F716" s="56">
        <v>20065</v>
      </c>
      <c r="G716" s="36">
        <v>0</v>
      </c>
      <c r="H716" s="36">
        <f>SUM(F716:G716)</f>
        <v>20065</v>
      </c>
      <c r="I716" s="12"/>
    </row>
    <row r="717" spans="1:9">
      <c r="A717" s="34"/>
      <c r="B717" s="35"/>
      <c r="C717" s="10" t="s">
        <v>313</v>
      </c>
      <c r="D717" s="3">
        <v>8490</v>
      </c>
      <c r="E717" s="4">
        <v>8490</v>
      </c>
      <c r="F717" s="57"/>
      <c r="G717" s="37"/>
      <c r="H717" s="37"/>
      <c r="I717" s="12"/>
    </row>
    <row r="718" spans="1:9">
      <c r="A718" s="34"/>
      <c r="B718" s="35"/>
      <c r="C718" s="10" t="s">
        <v>644</v>
      </c>
      <c r="D718" s="3">
        <v>4214</v>
      </c>
      <c r="E718" s="4">
        <v>4214</v>
      </c>
      <c r="F718" s="57"/>
      <c r="G718" s="37"/>
      <c r="H718" s="37"/>
      <c r="I718" s="12"/>
    </row>
    <row r="719" spans="1:9">
      <c r="A719" s="34"/>
      <c r="B719" s="35"/>
      <c r="C719" s="10" t="s">
        <v>573</v>
      </c>
      <c r="D719" s="3">
        <v>4061</v>
      </c>
      <c r="E719" s="4">
        <v>4061</v>
      </c>
      <c r="F719" s="57"/>
      <c r="G719" s="37"/>
      <c r="H719" s="37"/>
      <c r="I719" s="12"/>
    </row>
    <row r="720" spans="1:9">
      <c r="A720" s="34"/>
      <c r="B720" s="35"/>
      <c r="C720" s="6" t="s">
        <v>24</v>
      </c>
      <c r="D720" s="7">
        <f>SUM(D712:D719)</f>
        <v>273250</v>
      </c>
      <c r="E720" s="8">
        <f>SUM(E712:E719)</f>
        <v>63065</v>
      </c>
      <c r="F720" s="7">
        <f>SUM(F712:F719)</f>
        <v>20065</v>
      </c>
      <c r="G720" s="7">
        <f>SUM(G712:G719)</f>
        <v>43000</v>
      </c>
      <c r="H720" s="7">
        <f>SUM(H712:H719)</f>
        <v>63065</v>
      </c>
      <c r="I720" s="21"/>
    </row>
    <row r="721" spans="1:9" ht="33">
      <c r="A721" s="34">
        <v>58</v>
      </c>
      <c r="B721" s="35" t="s">
        <v>645</v>
      </c>
      <c r="C721" s="10" t="s">
        <v>646</v>
      </c>
      <c r="D721" s="3">
        <v>25000</v>
      </c>
      <c r="E721" s="4">
        <v>25000</v>
      </c>
      <c r="F721" s="36">
        <v>0</v>
      </c>
      <c r="G721" s="56">
        <v>155238</v>
      </c>
      <c r="H721" s="36">
        <f>SUM(F721:G721)</f>
        <v>155238</v>
      </c>
      <c r="I721" s="12"/>
    </row>
    <row r="722" spans="1:9">
      <c r="A722" s="34"/>
      <c r="B722" s="35"/>
      <c r="C722" s="10" t="s">
        <v>647</v>
      </c>
      <c r="D722" s="3">
        <v>94238</v>
      </c>
      <c r="E722" s="4">
        <v>94238</v>
      </c>
      <c r="F722" s="37"/>
      <c r="G722" s="57"/>
      <c r="H722" s="37"/>
      <c r="I722" s="12"/>
    </row>
    <row r="723" spans="1:9">
      <c r="A723" s="34"/>
      <c r="B723" s="35"/>
      <c r="C723" s="10" t="s">
        <v>564</v>
      </c>
      <c r="D723" s="3">
        <v>25000</v>
      </c>
      <c r="E723" s="4">
        <v>18000</v>
      </c>
      <c r="F723" s="37"/>
      <c r="G723" s="57"/>
      <c r="H723" s="37"/>
      <c r="I723" s="12"/>
    </row>
    <row r="724" spans="1:9">
      <c r="A724" s="34"/>
      <c r="B724" s="35"/>
      <c r="C724" s="10" t="s">
        <v>17</v>
      </c>
      <c r="D724" s="3">
        <v>23209</v>
      </c>
      <c r="E724" s="4">
        <v>18000</v>
      </c>
      <c r="F724" s="37"/>
      <c r="G724" s="57"/>
      <c r="H724" s="37"/>
      <c r="I724" s="12"/>
    </row>
    <row r="725" spans="1:9">
      <c r="A725" s="34"/>
      <c r="B725" s="35"/>
      <c r="C725" s="10" t="s">
        <v>249</v>
      </c>
      <c r="D725" s="3">
        <v>16500</v>
      </c>
      <c r="E725" s="4">
        <v>8000</v>
      </c>
      <c r="F725" s="56">
        <v>87900</v>
      </c>
      <c r="G725" s="36">
        <v>0</v>
      </c>
      <c r="H725" s="36">
        <f>SUM(F725:G725)</f>
        <v>87900</v>
      </c>
      <c r="I725" s="12"/>
    </row>
    <row r="726" spans="1:9">
      <c r="A726" s="34"/>
      <c r="B726" s="35"/>
      <c r="C726" s="10" t="s">
        <v>589</v>
      </c>
      <c r="D726" s="3">
        <v>5000</v>
      </c>
      <c r="E726" s="4">
        <v>5000</v>
      </c>
      <c r="F726" s="57"/>
      <c r="G726" s="37"/>
      <c r="H726" s="37"/>
      <c r="I726" s="12"/>
    </row>
    <row r="727" spans="1:9">
      <c r="A727" s="34"/>
      <c r="B727" s="35"/>
      <c r="C727" s="10" t="s">
        <v>648</v>
      </c>
      <c r="D727" s="3">
        <v>5500</v>
      </c>
      <c r="E727" s="4">
        <v>5500</v>
      </c>
      <c r="F727" s="57"/>
      <c r="G727" s="37"/>
      <c r="H727" s="37"/>
      <c r="I727" s="12"/>
    </row>
    <row r="728" spans="1:9">
      <c r="A728" s="34"/>
      <c r="B728" s="35"/>
      <c r="C728" s="10" t="s">
        <v>569</v>
      </c>
      <c r="D728" s="3">
        <v>8000</v>
      </c>
      <c r="E728" s="4">
        <v>8000</v>
      </c>
      <c r="F728" s="57"/>
      <c r="G728" s="37"/>
      <c r="H728" s="37"/>
      <c r="I728" s="12"/>
    </row>
    <row r="729" spans="1:9">
      <c r="A729" s="34"/>
      <c r="B729" s="35"/>
      <c r="C729" s="10" t="s">
        <v>649</v>
      </c>
      <c r="D729" s="3">
        <v>4500</v>
      </c>
      <c r="E729" s="4">
        <v>4500</v>
      </c>
      <c r="F729" s="57"/>
      <c r="G729" s="37"/>
      <c r="H729" s="37"/>
      <c r="I729" s="12"/>
    </row>
    <row r="730" spans="1:9">
      <c r="A730" s="34"/>
      <c r="B730" s="35"/>
      <c r="C730" s="10" t="s">
        <v>281</v>
      </c>
      <c r="D730" s="3">
        <v>2500</v>
      </c>
      <c r="E730" s="4">
        <v>2500</v>
      </c>
      <c r="F730" s="57"/>
      <c r="G730" s="37"/>
      <c r="H730" s="37"/>
      <c r="I730" s="12"/>
    </row>
    <row r="731" spans="1:9">
      <c r="A731" s="34"/>
      <c r="B731" s="35"/>
      <c r="C731" s="10" t="s">
        <v>650</v>
      </c>
      <c r="D731" s="3">
        <v>1200</v>
      </c>
      <c r="E731" s="4">
        <v>1200</v>
      </c>
      <c r="F731" s="57"/>
      <c r="G731" s="37"/>
      <c r="H731" s="37"/>
      <c r="I731" s="12"/>
    </row>
    <row r="732" spans="1:9">
      <c r="A732" s="34"/>
      <c r="B732" s="35"/>
      <c r="C732" s="10" t="s">
        <v>651</v>
      </c>
      <c r="D732" s="3">
        <v>4500</v>
      </c>
      <c r="E732" s="4">
        <v>4500</v>
      </c>
      <c r="F732" s="57"/>
      <c r="G732" s="37"/>
      <c r="H732" s="37"/>
      <c r="I732" s="12"/>
    </row>
    <row r="733" spans="1:9">
      <c r="A733" s="34"/>
      <c r="B733" s="35"/>
      <c r="C733" s="10" t="s">
        <v>652</v>
      </c>
      <c r="D733" s="3">
        <v>1500</v>
      </c>
      <c r="E733" s="4">
        <v>1500</v>
      </c>
      <c r="F733" s="57"/>
      <c r="G733" s="37"/>
      <c r="H733" s="37"/>
      <c r="I733" s="12"/>
    </row>
    <row r="734" spans="1:9">
      <c r="A734" s="34"/>
      <c r="B734" s="35"/>
      <c r="C734" s="10" t="s">
        <v>653</v>
      </c>
      <c r="D734" s="3">
        <v>1500</v>
      </c>
      <c r="E734" s="4">
        <v>1500</v>
      </c>
      <c r="F734" s="57"/>
      <c r="G734" s="37"/>
      <c r="H734" s="37"/>
      <c r="I734" s="12"/>
    </row>
    <row r="735" spans="1:9">
      <c r="A735" s="34"/>
      <c r="B735" s="35"/>
      <c r="C735" s="10" t="s">
        <v>530</v>
      </c>
      <c r="D735" s="3">
        <v>5700</v>
      </c>
      <c r="E735" s="4">
        <v>5700</v>
      </c>
      <c r="F735" s="57"/>
      <c r="G735" s="37"/>
      <c r="H735" s="37"/>
      <c r="I735" s="12"/>
    </row>
    <row r="736" spans="1:9">
      <c r="A736" s="34"/>
      <c r="B736" s="35"/>
      <c r="C736" s="10" t="s">
        <v>409</v>
      </c>
      <c r="D736" s="3">
        <v>89050</v>
      </c>
      <c r="E736" s="4">
        <v>20000</v>
      </c>
      <c r="F736" s="57"/>
      <c r="G736" s="37"/>
      <c r="H736" s="37"/>
      <c r="I736" s="12"/>
    </row>
    <row r="737" spans="1:9">
      <c r="A737" s="34"/>
      <c r="B737" s="35"/>
      <c r="C737" s="10" t="s">
        <v>654</v>
      </c>
      <c r="D737" s="3">
        <v>40220</v>
      </c>
      <c r="E737" s="4">
        <v>20000</v>
      </c>
      <c r="F737" s="57"/>
      <c r="G737" s="37"/>
      <c r="H737" s="37"/>
      <c r="I737" s="12"/>
    </row>
    <row r="738" spans="1:9">
      <c r="A738" s="34"/>
      <c r="B738" s="35"/>
      <c r="C738" s="6" t="s">
        <v>24</v>
      </c>
      <c r="D738" s="7">
        <f>SUM(D721:D737)</f>
        <v>353117</v>
      </c>
      <c r="E738" s="8">
        <f>SUM(E721:E737)</f>
        <v>243138</v>
      </c>
      <c r="F738" s="7">
        <f>SUM(F721:F737)</f>
        <v>87900</v>
      </c>
      <c r="G738" s="7">
        <f>SUM(G721:G737)</f>
        <v>155238</v>
      </c>
      <c r="H738" s="7">
        <f>SUM(H721:H737)</f>
        <v>243138</v>
      </c>
      <c r="I738" s="21"/>
    </row>
    <row r="739" spans="1:9">
      <c r="A739" s="34">
        <v>59</v>
      </c>
      <c r="B739" s="35" t="s">
        <v>655</v>
      </c>
      <c r="C739" s="10" t="s">
        <v>656</v>
      </c>
      <c r="D739" s="3">
        <v>27000</v>
      </c>
      <c r="E739" s="55">
        <v>85000</v>
      </c>
      <c r="F739" s="36">
        <v>0</v>
      </c>
      <c r="G739" s="56">
        <v>85000</v>
      </c>
      <c r="H739" s="36">
        <f>SUM(F739:G739)</f>
        <v>85000</v>
      </c>
      <c r="I739" s="12"/>
    </row>
    <row r="740" spans="1:9">
      <c r="A740" s="34"/>
      <c r="B740" s="35"/>
      <c r="C740" s="10" t="s">
        <v>657</v>
      </c>
      <c r="D740" s="3">
        <v>9520</v>
      </c>
      <c r="E740" s="55"/>
      <c r="F740" s="37"/>
      <c r="G740" s="56"/>
      <c r="H740" s="37"/>
      <c r="I740" s="12"/>
    </row>
    <row r="741" spans="1:9">
      <c r="A741" s="34"/>
      <c r="B741" s="35"/>
      <c r="C741" s="10" t="s">
        <v>658</v>
      </c>
      <c r="D741" s="3">
        <v>9100</v>
      </c>
      <c r="E741" s="55"/>
      <c r="F741" s="37"/>
      <c r="G741" s="56"/>
      <c r="H741" s="37"/>
      <c r="I741" s="12"/>
    </row>
    <row r="742" spans="1:9">
      <c r="A742" s="34"/>
      <c r="B742" s="35"/>
      <c r="C742" s="10" t="s">
        <v>659</v>
      </c>
      <c r="D742" s="3">
        <v>1600</v>
      </c>
      <c r="E742" s="55"/>
      <c r="F742" s="37"/>
      <c r="G742" s="56"/>
      <c r="H742" s="37"/>
      <c r="I742" s="12"/>
    </row>
    <row r="743" spans="1:9">
      <c r="A743" s="34"/>
      <c r="B743" s="35"/>
      <c r="C743" s="10" t="s">
        <v>660</v>
      </c>
      <c r="D743" s="3">
        <v>1200</v>
      </c>
      <c r="E743" s="55"/>
      <c r="F743" s="37"/>
      <c r="G743" s="56"/>
      <c r="H743" s="37"/>
      <c r="I743" s="12"/>
    </row>
    <row r="744" spans="1:9">
      <c r="A744" s="34"/>
      <c r="B744" s="35"/>
      <c r="C744" s="10" t="s">
        <v>661</v>
      </c>
      <c r="D744" s="3">
        <v>5000</v>
      </c>
      <c r="E744" s="55"/>
      <c r="F744" s="37"/>
      <c r="G744" s="56"/>
      <c r="H744" s="37"/>
      <c r="I744" s="12"/>
    </row>
    <row r="745" spans="1:9">
      <c r="A745" s="34"/>
      <c r="B745" s="35"/>
      <c r="C745" s="10" t="s">
        <v>662</v>
      </c>
      <c r="D745" s="3">
        <v>31580</v>
      </c>
      <c r="E745" s="55"/>
      <c r="F745" s="37"/>
      <c r="G745" s="56"/>
      <c r="H745" s="37"/>
      <c r="I745" s="12"/>
    </row>
    <row r="746" spans="1:9">
      <c r="A746" s="34"/>
      <c r="B746" s="35"/>
      <c r="C746" s="6" t="s">
        <v>24</v>
      </c>
      <c r="D746" s="7">
        <f>SUM(D739:D745)</f>
        <v>85000</v>
      </c>
      <c r="E746" s="8">
        <f>SUM(E739:E745)</f>
        <v>85000</v>
      </c>
      <c r="F746" s="7">
        <f>SUM(F739:F745)</f>
        <v>0</v>
      </c>
      <c r="G746" s="7">
        <f>SUM(G739:G745)</f>
        <v>85000</v>
      </c>
      <c r="H746" s="7">
        <f>SUM(H739:H745)</f>
        <v>85000</v>
      </c>
      <c r="I746" s="21"/>
    </row>
    <row r="747" spans="1:9">
      <c r="A747" s="34">
        <v>60</v>
      </c>
      <c r="B747" s="35" t="s">
        <v>663</v>
      </c>
      <c r="C747" s="10" t="s">
        <v>198</v>
      </c>
      <c r="D747" s="3">
        <v>35000</v>
      </c>
      <c r="E747" s="4">
        <v>35000</v>
      </c>
      <c r="F747" s="36">
        <v>0</v>
      </c>
      <c r="G747" s="56">
        <v>60000</v>
      </c>
      <c r="H747" s="36">
        <f>SUM(F747:G747)</f>
        <v>60000</v>
      </c>
      <c r="I747" s="12"/>
    </row>
    <row r="748" spans="1:9">
      <c r="A748" s="34"/>
      <c r="B748" s="35"/>
      <c r="C748" s="10" t="s">
        <v>516</v>
      </c>
      <c r="D748" s="3">
        <v>25000</v>
      </c>
      <c r="E748" s="4">
        <v>25000</v>
      </c>
      <c r="F748" s="37"/>
      <c r="G748" s="57"/>
      <c r="H748" s="37"/>
      <c r="I748" s="12"/>
    </row>
    <row r="749" spans="1:9">
      <c r="A749" s="34"/>
      <c r="B749" s="35"/>
      <c r="C749" s="10" t="s">
        <v>664</v>
      </c>
      <c r="D749" s="3">
        <v>3800</v>
      </c>
      <c r="E749" s="4">
        <v>3800</v>
      </c>
      <c r="F749" s="56">
        <v>5174</v>
      </c>
      <c r="G749" s="36">
        <v>0</v>
      </c>
      <c r="H749" s="36">
        <f>SUM(F749:G749)</f>
        <v>5174</v>
      </c>
      <c r="I749" s="12"/>
    </row>
    <row r="750" spans="1:9">
      <c r="A750" s="34"/>
      <c r="B750" s="35"/>
      <c r="C750" s="10" t="s">
        <v>665</v>
      </c>
      <c r="D750" s="3">
        <v>1374</v>
      </c>
      <c r="E750" s="4">
        <v>1374</v>
      </c>
      <c r="F750" s="57"/>
      <c r="G750" s="37"/>
      <c r="H750" s="37"/>
      <c r="I750" s="12"/>
    </row>
    <row r="751" spans="1:9">
      <c r="A751" s="34"/>
      <c r="B751" s="35"/>
      <c r="C751" s="6" t="s">
        <v>24</v>
      </c>
      <c r="D751" s="7">
        <f>SUM(D747:D750)</f>
        <v>65174</v>
      </c>
      <c r="E751" s="8">
        <f>SUM(E747:E750)</f>
        <v>65174</v>
      </c>
      <c r="F751" s="7">
        <f>SUM(F747:F750)</f>
        <v>5174</v>
      </c>
      <c r="G751" s="7">
        <f>SUM(G747:G750)</f>
        <v>60000</v>
      </c>
      <c r="H751" s="7">
        <f>SUM(H747:H750)</f>
        <v>65174</v>
      </c>
      <c r="I751" s="21"/>
    </row>
    <row r="752" spans="1:9">
      <c r="A752" s="34">
        <v>61</v>
      </c>
      <c r="B752" s="35" t="s">
        <v>666</v>
      </c>
      <c r="C752" s="10" t="s">
        <v>667</v>
      </c>
      <c r="D752" s="3">
        <v>11500</v>
      </c>
      <c r="E752" s="4">
        <v>0</v>
      </c>
      <c r="F752" s="36">
        <v>0</v>
      </c>
      <c r="G752" s="36">
        <v>0</v>
      </c>
      <c r="H752" s="36">
        <f t="shared" ref="H752:H758" si="0">SUM(F752:G752)</f>
        <v>0</v>
      </c>
      <c r="I752" s="53" t="s">
        <v>91</v>
      </c>
    </row>
    <row r="753" spans="1:9">
      <c r="A753" s="34"/>
      <c r="B753" s="35"/>
      <c r="C753" s="10" t="s">
        <v>100</v>
      </c>
      <c r="D753" s="3">
        <v>28000</v>
      </c>
      <c r="E753" s="4">
        <v>0</v>
      </c>
      <c r="F753" s="37"/>
      <c r="G753" s="37"/>
      <c r="H753" s="37"/>
      <c r="I753" s="61"/>
    </row>
    <row r="754" spans="1:9">
      <c r="A754" s="34"/>
      <c r="B754" s="35"/>
      <c r="C754" s="10" t="s">
        <v>668</v>
      </c>
      <c r="D754" s="3">
        <v>91844</v>
      </c>
      <c r="E754" s="4">
        <v>0</v>
      </c>
      <c r="F754" s="37"/>
      <c r="G754" s="37"/>
      <c r="H754" s="37"/>
      <c r="I754" s="61"/>
    </row>
    <row r="755" spans="1:9">
      <c r="A755" s="34"/>
      <c r="B755" s="35"/>
      <c r="C755" s="10" t="s">
        <v>300</v>
      </c>
      <c r="D755" s="3">
        <v>11000</v>
      </c>
      <c r="E755" s="4">
        <v>0</v>
      </c>
      <c r="F755" s="37"/>
      <c r="G755" s="37"/>
      <c r="H755" s="37"/>
      <c r="I755" s="61"/>
    </row>
    <row r="756" spans="1:9">
      <c r="A756" s="34"/>
      <c r="B756" s="35"/>
      <c r="C756" s="10" t="s">
        <v>669</v>
      </c>
      <c r="D756" s="3">
        <v>6000</v>
      </c>
      <c r="E756" s="4">
        <v>6000</v>
      </c>
      <c r="F756" s="56">
        <v>11000</v>
      </c>
      <c r="G756" s="36">
        <v>0</v>
      </c>
      <c r="H756" s="36">
        <f t="shared" si="0"/>
        <v>11000</v>
      </c>
      <c r="I756" s="12"/>
    </row>
    <row r="757" spans="1:9">
      <c r="A757" s="34"/>
      <c r="B757" s="35"/>
      <c r="C757" s="10" t="s">
        <v>670</v>
      </c>
      <c r="D757" s="3">
        <v>5000</v>
      </c>
      <c r="E757" s="4">
        <v>5000</v>
      </c>
      <c r="F757" s="57"/>
      <c r="G757" s="37"/>
      <c r="H757" s="37"/>
      <c r="I757" s="12"/>
    </row>
    <row r="758" spans="1:9">
      <c r="A758" s="34"/>
      <c r="B758" s="35"/>
      <c r="C758" s="10" t="s">
        <v>640</v>
      </c>
      <c r="D758" s="3">
        <v>451800</v>
      </c>
      <c r="E758" s="4">
        <v>451800</v>
      </c>
      <c r="F758" s="36">
        <v>0</v>
      </c>
      <c r="G758" s="56">
        <v>1051054</v>
      </c>
      <c r="H758" s="36">
        <f t="shared" si="0"/>
        <v>1051054</v>
      </c>
      <c r="I758" s="12"/>
    </row>
    <row r="759" spans="1:9" ht="33">
      <c r="A759" s="34"/>
      <c r="B759" s="35"/>
      <c r="C759" s="10" t="s">
        <v>671</v>
      </c>
      <c r="D759" s="3">
        <v>784000</v>
      </c>
      <c r="E759" s="4">
        <v>550000</v>
      </c>
      <c r="F759" s="37"/>
      <c r="G759" s="63"/>
      <c r="H759" s="37"/>
      <c r="I759" s="12"/>
    </row>
    <row r="760" spans="1:9">
      <c r="A760" s="34"/>
      <c r="B760" s="35"/>
      <c r="C760" s="10" t="s">
        <v>359</v>
      </c>
      <c r="D760" s="3">
        <v>49254</v>
      </c>
      <c r="E760" s="4">
        <v>49254</v>
      </c>
      <c r="F760" s="37"/>
      <c r="G760" s="63"/>
      <c r="H760" s="37"/>
      <c r="I760" s="12"/>
    </row>
    <row r="761" spans="1:9">
      <c r="A761" s="34"/>
      <c r="B761" s="35"/>
      <c r="C761" s="6" t="s">
        <v>24</v>
      </c>
      <c r="D761" s="7">
        <f>SUM(D752:D760)</f>
        <v>1438398</v>
      </c>
      <c r="E761" s="8">
        <f>SUM(E752:E760)</f>
        <v>1062054</v>
      </c>
      <c r="F761" s="7">
        <f>SUM(F752:F760)</f>
        <v>11000</v>
      </c>
      <c r="G761" s="7">
        <f>SUM(G752:G760)</f>
        <v>1051054</v>
      </c>
      <c r="H761" s="7">
        <f>SUM(H752:H760)</f>
        <v>1062054</v>
      </c>
      <c r="I761" s="21"/>
    </row>
    <row r="762" spans="1:9">
      <c r="A762" s="34">
        <v>62</v>
      </c>
      <c r="B762" s="35" t="s">
        <v>672</v>
      </c>
      <c r="C762" s="10" t="s">
        <v>184</v>
      </c>
      <c r="D762" s="3">
        <v>141100</v>
      </c>
      <c r="E762" s="4">
        <v>141100</v>
      </c>
      <c r="F762" s="36">
        <v>0</v>
      </c>
      <c r="G762" s="56">
        <v>253700</v>
      </c>
      <c r="H762" s="36">
        <f>SUM(F762:G762)</f>
        <v>253700</v>
      </c>
      <c r="I762" s="15"/>
    </row>
    <row r="763" spans="1:9">
      <c r="A763" s="34"/>
      <c r="B763" s="35"/>
      <c r="C763" s="10" t="s">
        <v>673</v>
      </c>
      <c r="D763" s="3">
        <v>33600</v>
      </c>
      <c r="E763" s="4">
        <v>33600</v>
      </c>
      <c r="F763" s="37"/>
      <c r="G763" s="63"/>
      <c r="H763" s="37"/>
      <c r="I763" s="15"/>
    </row>
    <row r="764" spans="1:9" ht="41.1" customHeight="1">
      <c r="A764" s="34"/>
      <c r="B764" s="35"/>
      <c r="C764" s="10" t="s">
        <v>359</v>
      </c>
      <c r="D764" s="3">
        <v>63486</v>
      </c>
      <c r="E764" s="4">
        <v>25000</v>
      </c>
      <c r="F764" s="37"/>
      <c r="G764" s="63"/>
      <c r="H764" s="37"/>
      <c r="I764" s="15" t="s">
        <v>240</v>
      </c>
    </row>
    <row r="765" spans="1:9">
      <c r="A765" s="34"/>
      <c r="B765" s="35"/>
      <c r="C765" s="10" t="s">
        <v>238</v>
      </c>
      <c r="D765" s="3">
        <v>53846</v>
      </c>
      <c r="E765" s="55">
        <v>31000</v>
      </c>
      <c r="F765" s="37"/>
      <c r="G765" s="63"/>
      <c r="H765" s="37"/>
      <c r="I765" s="64" t="s">
        <v>743</v>
      </c>
    </row>
    <row r="766" spans="1:9">
      <c r="A766" s="34"/>
      <c r="B766" s="35"/>
      <c r="C766" s="10" t="s">
        <v>674</v>
      </c>
      <c r="D766" s="3">
        <v>4000</v>
      </c>
      <c r="E766" s="55"/>
      <c r="F766" s="37"/>
      <c r="G766" s="63"/>
      <c r="H766" s="37"/>
      <c r="I766" s="64"/>
    </row>
    <row r="767" spans="1:9">
      <c r="A767" s="34"/>
      <c r="B767" s="35"/>
      <c r="C767" s="10" t="s">
        <v>675</v>
      </c>
      <c r="D767" s="3">
        <v>16000</v>
      </c>
      <c r="E767" s="55"/>
      <c r="F767" s="37"/>
      <c r="G767" s="63"/>
      <c r="H767" s="37"/>
      <c r="I767" s="64"/>
    </row>
    <row r="768" spans="1:9">
      <c r="A768" s="34"/>
      <c r="B768" s="35"/>
      <c r="C768" s="10" t="s">
        <v>676</v>
      </c>
      <c r="D768" s="3">
        <v>14095</v>
      </c>
      <c r="E768" s="4">
        <v>12000</v>
      </c>
      <c r="F768" s="37"/>
      <c r="G768" s="63"/>
      <c r="H768" s="37"/>
      <c r="I768" s="15"/>
    </row>
    <row r="769" spans="1:9">
      <c r="A769" s="34"/>
      <c r="B769" s="35"/>
      <c r="C769" s="10" t="s">
        <v>677</v>
      </c>
      <c r="D769" s="3">
        <v>19800</v>
      </c>
      <c r="E769" s="4">
        <v>11000</v>
      </c>
      <c r="F769" s="37"/>
      <c r="G769" s="63"/>
      <c r="H769" s="37"/>
      <c r="I769" s="15"/>
    </row>
    <row r="770" spans="1:9">
      <c r="A770" s="34"/>
      <c r="B770" s="35"/>
      <c r="C770" s="25" t="s">
        <v>84</v>
      </c>
      <c r="D770" s="24">
        <v>13480</v>
      </c>
      <c r="E770" s="4">
        <v>8900</v>
      </c>
      <c r="F770" s="56">
        <v>62390</v>
      </c>
      <c r="G770" s="36">
        <v>0</v>
      </c>
      <c r="H770" s="36">
        <f>SUM(F770:G770)</f>
        <v>62390</v>
      </c>
      <c r="I770" s="15"/>
    </row>
    <row r="771" spans="1:9">
      <c r="A771" s="34"/>
      <c r="B771" s="35"/>
      <c r="C771" s="10" t="s">
        <v>678</v>
      </c>
      <c r="D771" s="3">
        <v>3190</v>
      </c>
      <c r="E771" s="4">
        <v>3190</v>
      </c>
      <c r="F771" s="57"/>
      <c r="G771" s="37"/>
      <c r="H771" s="37"/>
      <c r="I771" s="15"/>
    </row>
    <row r="772" spans="1:9">
      <c r="A772" s="34"/>
      <c r="B772" s="35"/>
      <c r="C772" s="10" t="s">
        <v>679</v>
      </c>
      <c r="D772" s="3">
        <v>4200</v>
      </c>
      <c r="E772" s="4">
        <v>4200</v>
      </c>
      <c r="F772" s="57"/>
      <c r="G772" s="37"/>
      <c r="H772" s="37"/>
      <c r="I772" s="15"/>
    </row>
    <row r="773" spans="1:9">
      <c r="A773" s="34"/>
      <c r="B773" s="35"/>
      <c r="C773" s="10" t="s">
        <v>616</v>
      </c>
      <c r="D773" s="3">
        <v>4500</v>
      </c>
      <c r="E773" s="4">
        <v>4500</v>
      </c>
      <c r="F773" s="57"/>
      <c r="G773" s="37"/>
      <c r="H773" s="37"/>
      <c r="I773" s="15"/>
    </row>
    <row r="774" spans="1:9">
      <c r="A774" s="34"/>
      <c r="B774" s="35"/>
      <c r="C774" s="10" t="s">
        <v>214</v>
      </c>
      <c r="D774" s="3">
        <v>3500</v>
      </c>
      <c r="E774" s="4">
        <v>3500</v>
      </c>
      <c r="F774" s="57"/>
      <c r="G774" s="37"/>
      <c r="H774" s="37"/>
      <c r="I774" s="15"/>
    </row>
    <row r="775" spans="1:9">
      <c r="A775" s="34"/>
      <c r="B775" s="35"/>
      <c r="C775" s="10" t="s">
        <v>680</v>
      </c>
      <c r="D775" s="3">
        <v>4500</v>
      </c>
      <c r="E775" s="4">
        <v>4500</v>
      </c>
      <c r="F775" s="57"/>
      <c r="G775" s="37"/>
      <c r="H775" s="37"/>
      <c r="I775" s="15"/>
    </row>
    <row r="776" spans="1:9">
      <c r="A776" s="34"/>
      <c r="B776" s="35"/>
      <c r="C776" s="10" t="s">
        <v>681</v>
      </c>
      <c r="D776" s="3">
        <v>9000</v>
      </c>
      <c r="E776" s="4">
        <v>9000</v>
      </c>
      <c r="F776" s="57"/>
      <c r="G776" s="37"/>
      <c r="H776" s="37"/>
      <c r="I776" s="15"/>
    </row>
    <row r="777" spans="1:9">
      <c r="A777" s="34"/>
      <c r="B777" s="35"/>
      <c r="C777" s="10" t="s">
        <v>682</v>
      </c>
      <c r="D777" s="3">
        <v>5400</v>
      </c>
      <c r="E777" s="4">
        <v>5400</v>
      </c>
      <c r="F777" s="57"/>
      <c r="G777" s="37"/>
      <c r="H777" s="37"/>
      <c r="I777" s="15"/>
    </row>
    <row r="778" spans="1:9">
      <c r="A778" s="34"/>
      <c r="B778" s="35"/>
      <c r="C778" s="10" t="s">
        <v>593</v>
      </c>
      <c r="D778" s="3">
        <v>5000</v>
      </c>
      <c r="E778" s="4">
        <v>5000</v>
      </c>
      <c r="F778" s="57"/>
      <c r="G778" s="37"/>
      <c r="H778" s="37"/>
      <c r="I778" s="15"/>
    </row>
    <row r="779" spans="1:9">
      <c r="A779" s="34"/>
      <c r="B779" s="35"/>
      <c r="C779" s="10" t="s">
        <v>683</v>
      </c>
      <c r="D779" s="3">
        <v>6000</v>
      </c>
      <c r="E779" s="4">
        <v>6000</v>
      </c>
      <c r="F779" s="57"/>
      <c r="G779" s="37"/>
      <c r="H779" s="37"/>
      <c r="I779" s="15"/>
    </row>
    <row r="780" spans="1:9">
      <c r="A780" s="34"/>
      <c r="B780" s="35"/>
      <c r="C780" s="10" t="s">
        <v>684</v>
      </c>
      <c r="D780" s="3">
        <v>3600</v>
      </c>
      <c r="E780" s="4">
        <v>3600</v>
      </c>
      <c r="F780" s="57"/>
      <c r="G780" s="37"/>
      <c r="H780" s="37"/>
      <c r="I780" s="15"/>
    </row>
    <row r="781" spans="1:9">
      <c r="A781" s="34"/>
      <c r="B781" s="35"/>
      <c r="C781" s="10" t="s">
        <v>80</v>
      </c>
      <c r="D781" s="3">
        <v>2400</v>
      </c>
      <c r="E781" s="4">
        <v>2400</v>
      </c>
      <c r="F781" s="57"/>
      <c r="G781" s="37"/>
      <c r="H781" s="37"/>
      <c r="I781" s="15"/>
    </row>
    <row r="782" spans="1:9">
      <c r="A782" s="34"/>
      <c r="B782" s="35"/>
      <c r="C782" s="10" t="s">
        <v>649</v>
      </c>
      <c r="D782" s="3">
        <v>2200</v>
      </c>
      <c r="E782" s="4">
        <v>2200</v>
      </c>
      <c r="F782" s="57"/>
      <c r="G782" s="37"/>
      <c r="H782" s="37"/>
      <c r="I782" s="15"/>
    </row>
    <row r="783" spans="1:9">
      <c r="A783" s="34"/>
      <c r="B783" s="35"/>
      <c r="C783" s="10" t="s">
        <v>685</v>
      </c>
      <c r="D783" s="3">
        <v>5000</v>
      </c>
      <c r="E783" s="4">
        <v>0</v>
      </c>
      <c r="F783" s="36">
        <v>0</v>
      </c>
      <c r="G783" s="36">
        <v>0</v>
      </c>
      <c r="H783" s="36">
        <f>SUM(F783:G783)</f>
        <v>0</v>
      </c>
      <c r="I783" s="64" t="s">
        <v>91</v>
      </c>
    </row>
    <row r="784" spans="1:9">
      <c r="A784" s="34"/>
      <c r="B784" s="35"/>
      <c r="C784" s="10" t="s">
        <v>686</v>
      </c>
      <c r="D784" s="3">
        <v>4500</v>
      </c>
      <c r="E784" s="4">
        <v>0</v>
      </c>
      <c r="F784" s="37"/>
      <c r="G784" s="37"/>
      <c r="H784" s="37"/>
      <c r="I784" s="61"/>
    </row>
    <row r="785" spans="1:9">
      <c r="A785" s="34"/>
      <c r="B785" s="35"/>
      <c r="C785" s="10" t="s">
        <v>687</v>
      </c>
      <c r="D785" s="3">
        <v>56000</v>
      </c>
      <c r="E785" s="4">
        <v>0</v>
      </c>
      <c r="F785" s="37"/>
      <c r="G785" s="37"/>
      <c r="H785" s="37"/>
      <c r="I785" s="61"/>
    </row>
    <row r="786" spans="1:9">
      <c r="A786" s="34"/>
      <c r="B786" s="35"/>
      <c r="C786" s="10" t="s">
        <v>688</v>
      </c>
      <c r="D786" s="3">
        <v>5162</v>
      </c>
      <c r="E786" s="4">
        <v>0</v>
      </c>
      <c r="F786" s="37"/>
      <c r="G786" s="37"/>
      <c r="H786" s="37"/>
      <c r="I786" s="61"/>
    </row>
    <row r="787" spans="1:9">
      <c r="A787" s="34"/>
      <c r="B787" s="35"/>
      <c r="C787" s="10" t="s">
        <v>100</v>
      </c>
      <c r="D787" s="3">
        <v>3100</v>
      </c>
      <c r="E787" s="4">
        <v>0</v>
      </c>
      <c r="F787" s="37"/>
      <c r="G787" s="37"/>
      <c r="H787" s="37"/>
      <c r="I787" s="61"/>
    </row>
    <row r="788" spans="1:9">
      <c r="A788" s="34"/>
      <c r="B788" s="35"/>
      <c r="C788" s="10" t="s">
        <v>689</v>
      </c>
      <c r="D788" s="3">
        <v>350</v>
      </c>
      <c r="E788" s="4">
        <v>0</v>
      </c>
      <c r="F788" s="37"/>
      <c r="G788" s="37"/>
      <c r="H788" s="37"/>
      <c r="I788" s="61"/>
    </row>
    <row r="789" spans="1:9">
      <c r="A789" s="34"/>
      <c r="B789" s="35"/>
      <c r="C789" s="6" t="s">
        <v>24</v>
      </c>
      <c r="D789" s="7">
        <f>SUM(D762:D788)</f>
        <v>487009</v>
      </c>
      <c r="E789" s="8">
        <f>SUM(E762:E788)</f>
        <v>316090</v>
      </c>
      <c r="F789" s="7">
        <f>SUM(F762:F788)</f>
        <v>62390</v>
      </c>
      <c r="G789" s="7">
        <f>SUM(G762:G788)</f>
        <v>253700</v>
      </c>
      <c r="H789" s="7">
        <f>SUM(H762:H788)</f>
        <v>316090</v>
      </c>
      <c r="I789" s="21"/>
    </row>
    <row r="790" spans="1:9">
      <c r="A790" s="34">
        <v>63</v>
      </c>
      <c r="B790" s="35" t="s">
        <v>690</v>
      </c>
      <c r="C790" s="10" t="s">
        <v>691</v>
      </c>
      <c r="D790" s="3">
        <v>9500</v>
      </c>
      <c r="E790" s="4">
        <v>9000</v>
      </c>
      <c r="F790" s="56">
        <v>53050</v>
      </c>
      <c r="G790" s="36">
        <v>0</v>
      </c>
      <c r="H790" s="36">
        <f>SUM(F790:G790)</f>
        <v>53050</v>
      </c>
      <c r="I790" s="12"/>
    </row>
    <row r="791" spans="1:9">
      <c r="A791" s="34"/>
      <c r="B791" s="35"/>
      <c r="C791" s="10" t="s">
        <v>692</v>
      </c>
      <c r="D791" s="3">
        <v>1806</v>
      </c>
      <c r="E791" s="55">
        <v>40000</v>
      </c>
      <c r="F791" s="57"/>
      <c r="G791" s="37"/>
      <c r="H791" s="37"/>
      <c r="I791" s="12"/>
    </row>
    <row r="792" spans="1:9">
      <c r="A792" s="34"/>
      <c r="B792" s="35"/>
      <c r="C792" s="10" t="s">
        <v>693</v>
      </c>
      <c r="D792" s="3">
        <v>3752</v>
      </c>
      <c r="E792" s="55"/>
      <c r="F792" s="57"/>
      <c r="G792" s="37"/>
      <c r="H792" s="37"/>
      <c r="I792" s="12"/>
    </row>
    <row r="793" spans="1:9">
      <c r="A793" s="34"/>
      <c r="B793" s="35"/>
      <c r="C793" s="10" t="s">
        <v>694</v>
      </c>
      <c r="D793" s="3">
        <v>595</v>
      </c>
      <c r="E793" s="55"/>
      <c r="F793" s="57"/>
      <c r="G793" s="37"/>
      <c r="H793" s="37"/>
      <c r="I793" s="12"/>
    </row>
    <row r="794" spans="1:9">
      <c r="A794" s="34"/>
      <c r="B794" s="35"/>
      <c r="C794" s="10" t="s">
        <v>695</v>
      </c>
      <c r="D794" s="3">
        <v>1386</v>
      </c>
      <c r="E794" s="55"/>
      <c r="F794" s="57"/>
      <c r="G794" s="37"/>
      <c r="H794" s="37"/>
      <c r="I794" s="12"/>
    </row>
    <row r="795" spans="1:9">
      <c r="A795" s="34"/>
      <c r="B795" s="35"/>
      <c r="C795" s="10" t="s">
        <v>696</v>
      </c>
      <c r="D795" s="3">
        <v>1113</v>
      </c>
      <c r="E795" s="55"/>
      <c r="F795" s="57"/>
      <c r="G795" s="37"/>
      <c r="H795" s="37"/>
      <c r="I795" s="12"/>
    </row>
    <row r="796" spans="1:9">
      <c r="A796" s="34"/>
      <c r="B796" s="35"/>
      <c r="C796" s="10" t="s">
        <v>697</v>
      </c>
      <c r="D796" s="3">
        <v>1036</v>
      </c>
      <c r="E796" s="55"/>
      <c r="F796" s="57"/>
      <c r="G796" s="37"/>
      <c r="H796" s="37"/>
      <c r="I796" s="12"/>
    </row>
    <row r="797" spans="1:9">
      <c r="A797" s="34"/>
      <c r="B797" s="35"/>
      <c r="C797" s="10" t="s">
        <v>698</v>
      </c>
      <c r="D797" s="3">
        <v>6200</v>
      </c>
      <c r="E797" s="55"/>
      <c r="F797" s="57"/>
      <c r="G797" s="37"/>
      <c r="H797" s="37"/>
      <c r="I797" s="12"/>
    </row>
    <row r="798" spans="1:9">
      <c r="A798" s="34"/>
      <c r="B798" s="35"/>
      <c r="C798" s="10" t="s">
        <v>699</v>
      </c>
      <c r="D798" s="3">
        <v>3500</v>
      </c>
      <c r="E798" s="55"/>
      <c r="F798" s="57"/>
      <c r="G798" s="37"/>
      <c r="H798" s="37"/>
      <c r="I798" s="12"/>
    </row>
    <row r="799" spans="1:9">
      <c r="A799" s="34"/>
      <c r="B799" s="35"/>
      <c r="C799" s="10" t="s">
        <v>700</v>
      </c>
      <c r="D799" s="3">
        <v>1048</v>
      </c>
      <c r="E799" s="55"/>
      <c r="F799" s="57"/>
      <c r="G799" s="37"/>
      <c r="H799" s="37"/>
      <c r="I799" s="12"/>
    </row>
    <row r="800" spans="1:9">
      <c r="A800" s="34"/>
      <c r="B800" s="35"/>
      <c r="C800" s="10" t="s">
        <v>701</v>
      </c>
      <c r="D800" s="3">
        <v>1588</v>
      </c>
      <c r="E800" s="55"/>
      <c r="F800" s="57"/>
      <c r="G800" s="37"/>
      <c r="H800" s="37"/>
      <c r="I800" s="12"/>
    </row>
    <row r="801" spans="1:9">
      <c r="A801" s="34"/>
      <c r="B801" s="35"/>
      <c r="C801" s="10" t="s">
        <v>702</v>
      </c>
      <c r="D801" s="3">
        <v>1738</v>
      </c>
      <c r="E801" s="55"/>
      <c r="F801" s="57"/>
      <c r="G801" s="37"/>
      <c r="H801" s="37"/>
      <c r="I801" s="12"/>
    </row>
    <row r="802" spans="1:9">
      <c r="A802" s="34"/>
      <c r="B802" s="35"/>
      <c r="C802" s="10" t="s">
        <v>703</v>
      </c>
      <c r="D802" s="3">
        <v>1288</v>
      </c>
      <c r="E802" s="55"/>
      <c r="F802" s="57"/>
      <c r="G802" s="37"/>
      <c r="H802" s="37"/>
      <c r="I802" s="12"/>
    </row>
    <row r="803" spans="1:9">
      <c r="A803" s="34"/>
      <c r="B803" s="35"/>
      <c r="C803" s="10" t="s">
        <v>704</v>
      </c>
      <c r="D803" s="3">
        <v>824</v>
      </c>
      <c r="E803" s="55"/>
      <c r="F803" s="57"/>
      <c r="G803" s="37"/>
      <c r="H803" s="37"/>
      <c r="I803" s="12"/>
    </row>
    <row r="804" spans="1:9">
      <c r="A804" s="34"/>
      <c r="B804" s="35"/>
      <c r="C804" s="10" t="s">
        <v>705</v>
      </c>
      <c r="D804" s="3">
        <v>824</v>
      </c>
      <c r="E804" s="55"/>
      <c r="F804" s="57"/>
      <c r="G804" s="37"/>
      <c r="H804" s="37"/>
      <c r="I804" s="12"/>
    </row>
    <row r="805" spans="1:9">
      <c r="A805" s="34"/>
      <c r="B805" s="35"/>
      <c r="C805" s="10" t="s">
        <v>706</v>
      </c>
      <c r="D805" s="3">
        <v>960</v>
      </c>
      <c r="E805" s="55"/>
      <c r="F805" s="57"/>
      <c r="G805" s="37"/>
      <c r="H805" s="37"/>
      <c r="I805" s="12"/>
    </row>
    <row r="806" spans="1:9">
      <c r="A806" s="34"/>
      <c r="B806" s="35"/>
      <c r="C806" s="10" t="s">
        <v>707</v>
      </c>
      <c r="D806" s="3">
        <v>2880</v>
      </c>
      <c r="E806" s="55"/>
      <c r="F806" s="57"/>
      <c r="G806" s="37"/>
      <c r="H806" s="37"/>
      <c r="I806" s="12"/>
    </row>
    <row r="807" spans="1:9">
      <c r="A807" s="34"/>
      <c r="B807" s="35"/>
      <c r="C807" s="10" t="s">
        <v>708</v>
      </c>
      <c r="D807" s="3">
        <v>880</v>
      </c>
      <c r="E807" s="55"/>
      <c r="F807" s="57"/>
      <c r="G807" s="37"/>
      <c r="H807" s="37"/>
      <c r="I807" s="12"/>
    </row>
    <row r="808" spans="1:9">
      <c r="A808" s="34"/>
      <c r="B808" s="35"/>
      <c r="C808" s="10" t="s">
        <v>709</v>
      </c>
      <c r="D808" s="3">
        <v>1520</v>
      </c>
      <c r="E808" s="55"/>
      <c r="F808" s="57"/>
      <c r="G808" s="37"/>
      <c r="H808" s="37"/>
      <c r="I808" s="12"/>
    </row>
    <row r="809" spans="1:9">
      <c r="A809" s="34"/>
      <c r="B809" s="35"/>
      <c r="C809" s="10" t="s">
        <v>710</v>
      </c>
      <c r="D809" s="3">
        <v>680</v>
      </c>
      <c r="E809" s="55"/>
      <c r="F809" s="57"/>
      <c r="G809" s="37"/>
      <c r="H809" s="37"/>
      <c r="I809" s="12"/>
    </row>
    <row r="810" spans="1:9">
      <c r="A810" s="34"/>
      <c r="B810" s="35"/>
      <c r="C810" s="10" t="s">
        <v>711</v>
      </c>
      <c r="D810" s="3">
        <v>2384</v>
      </c>
      <c r="E810" s="55"/>
      <c r="F810" s="57"/>
      <c r="G810" s="37"/>
      <c r="H810" s="37"/>
      <c r="I810" s="12"/>
    </row>
    <row r="811" spans="1:9">
      <c r="A811" s="34"/>
      <c r="B811" s="35"/>
      <c r="C811" s="10" t="s">
        <v>712</v>
      </c>
      <c r="D811" s="3">
        <v>4350</v>
      </c>
      <c r="E811" s="55"/>
      <c r="F811" s="57"/>
      <c r="G811" s="37"/>
      <c r="H811" s="37"/>
      <c r="I811" s="12"/>
    </row>
    <row r="812" spans="1:9">
      <c r="A812" s="34"/>
      <c r="B812" s="35"/>
      <c r="C812" s="10" t="s">
        <v>713</v>
      </c>
      <c r="D812" s="3">
        <v>3967</v>
      </c>
      <c r="E812" s="55"/>
      <c r="F812" s="57"/>
      <c r="G812" s="37"/>
      <c r="H812" s="37"/>
      <c r="I812" s="12"/>
    </row>
    <row r="813" spans="1:9">
      <c r="A813" s="34"/>
      <c r="B813" s="35"/>
      <c r="C813" s="10" t="s">
        <v>714</v>
      </c>
      <c r="D813" s="3">
        <v>1575</v>
      </c>
      <c r="E813" s="55"/>
      <c r="F813" s="57"/>
      <c r="G813" s="37"/>
      <c r="H813" s="37"/>
      <c r="I813" s="12"/>
    </row>
    <row r="814" spans="1:9">
      <c r="A814" s="34"/>
      <c r="B814" s="35"/>
      <c r="C814" s="10" t="s">
        <v>715</v>
      </c>
      <c r="D814" s="3">
        <v>5100</v>
      </c>
      <c r="E814" s="55"/>
      <c r="F814" s="57"/>
      <c r="G814" s="37"/>
      <c r="H814" s="37"/>
      <c r="I814" s="12"/>
    </row>
    <row r="815" spans="1:9">
      <c r="A815" s="34"/>
      <c r="B815" s="35"/>
      <c r="C815" s="10" t="s">
        <v>716</v>
      </c>
      <c r="D815" s="3">
        <v>5660</v>
      </c>
      <c r="E815" s="55"/>
      <c r="F815" s="57"/>
      <c r="G815" s="37"/>
      <c r="H815" s="37"/>
      <c r="I815" s="12"/>
    </row>
    <row r="816" spans="1:9">
      <c r="A816" s="34"/>
      <c r="B816" s="35"/>
      <c r="C816" s="10" t="s">
        <v>717</v>
      </c>
      <c r="D816" s="3">
        <v>3000</v>
      </c>
      <c r="E816" s="55"/>
      <c r="F816" s="57"/>
      <c r="G816" s="37"/>
      <c r="H816" s="37"/>
      <c r="I816" s="12"/>
    </row>
    <row r="817" spans="1:9">
      <c r="A817" s="34"/>
      <c r="B817" s="35"/>
      <c r="C817" s="10" t="s">
        <v>718</v>
      </c>
      <c r="D817" s="3">
        <v>2000</v>
      </c>
      <c r="E817" s="55"/>
      <c r="F817" s="57"/>
      <c r="G817" s="37"/>
      <c r="H817" s="37"/>
      <c r="I817" s="12"/>
    </row>
    <row r="818" spans="1:9">
      <c r="A818" s="34"/>
      <c r="B818" s="35"/>
      <c r="C818" s="10" t="s">
        <v>719</v>
      </c>
      <c r="D818" s="3">
        <v>1000</v>
      </c>
      <c r="E818" s="55"/>
      <c r="F818" s="57"/>
      <c r="G818" s="37"/>
      <c r="H818" s="37"/>
      <c r="I818" s="12"/>
    </row>
    <row r="819" spans="1:9">
      <c r="A819" s="34"/>
      <c r="B819" s="35"/>
      <c r="C819" s="10" t="s">
        <v>720</v>
      </c>
      <c r="D819" s="3">
        <v>900</v>
      </c>
      <c r="E819" s="55"/>
      <c r="F819" s="57"/>
      <c r="G819" s="37"/>
      <c r="H819" s="37"/>
      <c r="I819" s="12"/>
    </row>
    <row r="820" spans="1:9">
      <c r="A820" s="34"/>
      <c r="B820" s="35"/>
      <c r="C820" s="10" t="s">
        <v>721</v>
      </c>
      <c r="D820" s="3">
        <v>900</v>
      </c>
      <c r="E820" s="55"/>
      <c r="F820" s="57"/>
      <c r="G820" s="37"/>
      <c r="H820" s="37"/>
      <c r="I820" s="12"/>
    </row>
    <row r="821" spans="1:9">
      <c r="A821" s="34"/>
      <c r="B821" s="35"/>
      <c r="C821" s="10" t="s">
        <v>722</v>
      </c>
      <c r="D821" s="3">
        <v>5100</v>
      </c>
      <c r="E821" s="55"/>
      <c r="F821" s="57"/>
      <c r="G821" s="37"/>
      <c r="H821" s="37"/>
      <c r="I821" s="12"/>
    </row>
    <row r="822" spans="1:9">
      <c r="A822" s="34"/>
      <c r="B822" s="35"/>
      <c r="C822" s="10" t="s">
        <v>723</v>
      </c>
      <c r="D822" s="3">
        <v>4051</v>
      </c>
      <c r="E822" s="4">
        <v>4051</v>
      </c>
      <c r="F822" s="57"/>
      <c r="G822" s="37"/>
      <c r="H822" s="37"/>
      <c r="I822" s="12"/>
    </row>
    <row r="823" spans="1:9">
      <c r="A823" s="34"/>
      <c r="B823" s="35"/>
      <c r="C823" s="6" t="s">
        <v>24</v>
      </c>
      <c r="D823" s="7">
        <f>SUM(D790:D822)</f>
        <v>83105</v>
      </c>
      <c r="E823" s="8">
        <f>SUM(E790:E822)</f>
        <v>53051</v>
      </c>
      <c r="F823" s="7">
        <f>SUM(F790:F822)</f>
        <v>53050</v>
      </c>
      <c r="G823" s="7">
        <f>SUM(G790:G822)</f>
        <v>0</v>
      </c>
      <c r="H823" s="7">
        <f>SUM(H790:H822)</f>
        <v>53050</v>
      </c>
      <c r="I823" s="21"/>
    </row>
    <row r="824" spans="1:9">
      <c r="A824" s="34">
        <v>64</v>
      </c>
      <c r="B824" s="35" t="s">
        <v>724</v>
      </c>
      <c r="C824" s="29" t="s">
        <v>300</v>
      </c>
      <c r="D824" s="30">
        <v>54000</v>
      </c>
      <c r="E824" s="31">
        <v>54000</v>
      </c>
      <c r="F824" s="36">
        <v>0</v>
      </c>
      <c r="G824" s="70">
        <v>99000</v>
      </c>
      <c r="H824" s="36">
        <f>SUM(F824:G824)</f>
        <v>99000</v>
      </c>
      <c r="I824" s="53" t="s">
        <v>725</v>
      </c>
    </row>
    <row r="825" spans="1:9">
      <c r="A825" s="34"/>
      <c r="B825" s="35"/>
      <c r="C825" s="29" t="s">
        <v>726</v>
      </c>
      <c r="D825" s="30">
        <v>45000</v>
      </c>
      <c r="E825" s="31">
        <v>45000</v>
      </c>
      <c r="F825" s="37"/>
      <c r="G825" s="57"/>
      <c r="H825" s="37"/>
      <c r="I825" s="61"/>
    </row>
    <row r="826" spans="1:9">
      <c r="A826" s="34"/>
      <c r="B826" s="35"/>
      <c r="C826" s="29" t="s">
        <v>727</v>
      </c>
      <c r="D826" s="30">
        <v>5500</v>
      </c>
      <c r="E826" s="31">
        <v>5500</v>
      </c>
      <c r="F826" s="70">
        <v>72040</v>
      </c>
      <c r="G826" s="36">
        <v>0</v>
      </c>
      <c r="H826" s="36">
        <f>SUM(F826:G826)</f>
        <v>72040</v>
      </c>
      <c r="I826" s="61"/>
    </row>
    <row r="827" spans="1:9">
      <c r="A827" s="34"/>
      <c r="B827" s="35"/>
      <c r="C827" s="29" t="s">
        <v>728</v>
      </c>
      <c r="D827" s="30">
        <v>8000</v>
      </c>
      <c r="E827" s="31">
        <v>8000</v>
      </c>
      <c r="F827" s="57"/>
      <c r="G827" s="37"/>
      <c r="H827" s="37"/>
      <c r="I827" s="61"/>
    </row>
    <row r="828" spans="1:9">
      <c r="A828" s="34"/>
      <c r="B828" s="35"/>
      <c r="C828" s="29" t="s">
        <v>729</v>
      </c>
      <c r="D828" s="30">
        <v>4000</v>
      </c>
      <c r="E828" s="31">
        <v>4000</v>
      </c>
      <c r="F828" s="57"/>
      <c r="G828" s="37"/>
      <c r="H828" s="37"/>
      <c r="I828" s="61"/>
    </row>
    <row r="829" spans="1:9">
      <c r="A829" s="34"/>
      <c r="B829" s="35"/>
      <c r="C829" s="29" t="s">
        <v>730</v>
      </c>
      <c r="D829" s="30">
        <v>4500</v>
      </c>
      <c r="E829" s="31">
        <v>4500</v>
      </c>
      <c r="F829" s="57"/>
      <c r="G829" s="37"/>
      <c r="H829" s="37"/>
      <c r="I829" s="61"/>
    </row>
    <row r="830" spans="1:9">
      <c r="A830" s="34"/>
      <c r="B830" s="35"/>
      <c r="C830" s="29" t="s">
        <v>731</v>
      </c>
      <c r="D830" s="30">
        <v>4500</v>
      </c>
      <c r="E830" s="31">
        <v>4500</v>
      </c>
      <c r="F830" s="57"/>
      <c r="G830" s="37"/>
      <c r="H830" s="37"/>
      <c r="I830" s="61"/>
    </row>
    <row r="831" spans="1:9">
      <c r="A831" s="34"/>
      <c r="B831" s="35"/>
      <c r="C831" s="29" t="s">
        <v>732</v>
      </c>
      <c r="D831" s="30">
        <v>4600</v>
      </c>
      <c r="E831" s="31">
        <v>4600</v>
      </c>
      <c r="F831" s="57"/>
      <c r="G831" s="37"/>
      <c r="H831" s="37"/>
      <c r="I831" s="61"/>
    </row>
    <row r="832" spans="1:9">
      <c r="A832" s="34"/>
      <c r="B832" s="35"/>
      <c r="C832" s="29" t="s">
        <v>733</v>
      </c>
      <c r="D832" s="30">
        <v>3640</v>
      </c>
      <c r="E832" s="31">
        <v>3640</v>
      </c>
      <c r="F832" s="57"/>
      <c r="G832" s="37"/>
      <c r="H832" s="37"/>
      <c r="I832" s="61"/>
    </row>
    <row r="833" spans="1:9">
      <c r="A833" s="34"/>
      <c r="B833" s="35"/>
      <c r="C833" s="29" t="s">
        <v>734</v>
      </c>
      <c r="D833" s="30">
        <v>1100</v>
      </c>
      <c r="E833" s="31">
        <v>1100</v>
      </c>
      <c r="F833" s="57"/>
      <c r="G833" s="37"/>
      <c r="H833" s="37"/>
      <c r="I833" s="61"/>
    </row>
    <row r="834" spans="1:9">
      <c r="A834" s="34"/>
      <c r="B834" s="35"/>
      <c r="C834" s="29" t="s">
        <v>735</v>
      </c>
      <c r="D834" s="30">
        <v>2600</v>
      </c>
      <c r="E834" s="31">
        <v>2600</v>
      </c>
      <c r="F834" s="57"/>
      <c r="G834" s="37"/>
      <c r="H834" s="37"/>
      <c r="I834" s="61"/>
    </row>
    <row r="835" spans="1:9">
      <c r="A835" s="34"/>
      <c r="B835" s="35"/>
      <c r="C835" s="29" t="s">
        <v>736</v>
      </c>
      <c r="D835" s="30">
        <v>2000</v>
      </c>
      <c r="E835" s="31">
        <v>2000</v>
      </c>
      <c r="F835" s="57"/>
      <c r="G835" s="37"/>
      <c r="H835" s="37"/>
      <c r="I835" s="61"/>
    </row>
    <row r="836" spans="1:9">
      <c r="A836" s="34"/>
      <c r="B836" s="35"/>
      <c r="C836" s="29" t="s">
        <v>737</v>
      </c>
      <c r="D836" s="30">
        <v>1300</v>
      </c>
      <c r="E836" s="31">
        <v>1300</v>
      </c>
      <c r="F836" s="57"/>
      <c r="G836" s="37"/>
      <c r="H836" s="37"/>
      <c r="I836" s="61"/>
    </row>
    <row r="837" spans="1:9">
      <c r="A837" s="34"/>
      <c r="B837" s="35"/>
      <c r="C837" s="29" t="s">
        <v>87</v>
      </c>
      <c r="D837" s="30">
        <v>2000</v>
      </c>
      <c r="E837" s="31">
        <v>2000</v>
      </c>
      <c r="F837" s="57"/>
      <c r="G837" s="37"/>
      <c r="H837" s="37"/>
      <c r="I837" s="61"/>
    </row>
    <row r="838" spans="1:9">
      <c r="A838" s="34"/>
      <c r="B838" s="35"/>
      <c r="C838" s="29" t="s">
        <v>738</v>
      </c>
      <c r="D838" s="30">
        <v>3300</v>
      </c>
      <c r="E838" s="31">
        <v>3300</v>
      </c>
      <c r="F838" s="57"/>
      <c r="G838" s="37"/>
      <c r="H838" s="37"/>
      <c r="I838" s="61"/>
    </row>
    <row r="839" spans="1:9">
      <c r="A839" s="34"/>
      <c r="B839" s="35"/>
      <c r="C839" s="29" t="s">
        <v>739</v>
      </c>
      <c r="D839" s="30">
        <v>15000</v>
      </c>
      <c r="E839" s="31">
        <v>15000</v>
      </c>
      <c r="F839" s="57"/>
      <c r="G839" s="37"/>
      <c r="H839" s="37"/>
      <c r="I839" s="61"/>
    </row>
    <row r="840" spans="1:9">
      <c r="A840" s="34"/>
      <c r="B840" s="35"/>
      <c r="C840" s="29" t="s">
        <v>740</v>
      </c>
      <c r="D840" s="30">
        <v>10000</v>
      </c>
      <c r="E840" s="31">
        <v>10000</v>
      </c>
      <c r="F840" s="57"/>
      <c r="G840" s="37"/>
      <c r="H840" s="37"/>
      <c r="I840" s="61"/>
    </row>
    <row r="841" spans="1:9" ht="39" customHeight="1">
      <c r="A841" s="34"/>
      <c r="B841" s="35"/>
      <c r="C841" s="29" t="s">
        <v>741</v>
      </c>
      <c r="D841" s="30">
        <v>230</v>
      </c>
      <c r="E841" s="31">
        <v>0</v>
      </c>
      <c r="F841" s="11">
        <v>0</v>
      </c>
      <c r="G841" s="11">
        <v>0</v>
      </c>
      <c r="H841" s="11">
        <f>SUM(F841:G841)</f>
        <v>0</v>
      </c>
      <c r="I841" s="12" t="s">
        <v>91</v>
      </c>
    </row>
    <row r="842" spans="1:9">
      <c r="A842" s="34"/>
      <c r="B842" s="35"/>
      <c r="C842" s="6" t="s">
        <v>24</v>
      </c>
      <c r="D842" s="7">
        <f>SUM(D824:D841)</f>
        <v>171270</v>
      </c>
      <c r="E842" s="8">
        <f>SUM(E824:E841)</f>
        <v>171040</v>
      </c>
      <c r="F842" s="7">
        <f>SUM(F824:F841)</f>
        <v>72040</v>
      </c>
      <c r="G842" s="7">
        <f>SUM(G824:G841)</f>
        <v>99000</v>
      </c>
      <c r="H842" s="7">
        <f>SUM(H824:H841)</f>
        <v>171040</v>
      </c>
      <c r="I842" s="21"/>
    </row>
    <row r="843" spans="1:9">
      <c r="A843" s="71" t="s">
        <v>742</v>
      </c>
      <c r="B843" s="71"/>
      <c r="C843" s="71"/>
      <c r="D843" s="32">
        <f>D15+D19+D23+D36+D45+D56+D60+D94+D100+D163+D168+D172+D185+D192+D229+D239+D248+D272+D289+D300+D306+D319+D330+D370+D375+D386+D397+D405+D407+D425+D439+D450+D464+D472+D486+D493+D500+D507+D532+D544+D552+D563+D587+D591+D598+D602+D612+D638+D650+D659+D662+D668+D678+D682+D699+D711+D720+D738+D746+D751+D761+D789+D823+D842</f>
        <v>24141821</v>
      </c>
      <c r="E843" s="32">
        <f>E15+E19+E23+E36+E45+E56+E60+E94+E100+E163+E168+E172+E185+E192+E229+E239+E248+E272+E289+E300+E306+E319+E330+E370+E375+E386+E397+E405+E407+E425+E439+E450+E464+E472+E486+E493+E500+E507+E532+E544+E552+E563+E587+E591+E598+E602+E612+E638+E650+E659+E662+E668+E678+E682+E699+E711+E720+E738+E746+E751+E761+E789+E823+E842</f>
        <v>12536747</v>
      </c>
      <c r="F843" s="32">
        <f>F15+F19+F23+F36+F45+F56+F60+F94+F100+F163+F168+F172+F185+F192+F229+F239+F248+F272+F289+F300+F306+F319+F330+F370+F375+F386+F397+F405+F407+F425+F439+F450+F464+F472+F486+F493+F500+F507+F532+F544+F552+F563+F587+F591+F598+F602+F612+F638+F650+F659+F662+F668+F678+F682+F699+F711+F720+F738+F746+F751+F761+F789+F823+F842</f>
        <v>1647890</v>
      </c>
      <c r="G843" s="32">
        <f>G15+G19+G23+G36+G45+G56+G60+G94+G100+G163+G168+G172+G185+G192+G229+G239+G248+G272+G289+G300+G306+G319+G330+G370+G375+G386+G397+G405+G407+G425+G439+G450+G464+G472+G486+G493+G500+G507+G532+G544+G552+G563+G587+G591+G598+G602+G612+G638+G650+G659+G662+G668+G678+G682+G699+G711+G720+G738+G746+G751+G761+G789+G823+G842</f>
        <v>10477570</v>
      </c>
      <c r="H843" s="32">
        <f>H15+H19+H23+H36+H45+H56+H60+H94+H100+H163+H168+H172+H185+H192+H229+H239+H248+H272+H289+H300+H306+H319+H330+H370+H375+H386+H397+H405+H407+H425+H439+H450+H464+H472+H486+H493+H500+H507+H532+H544+H552+H563+H587+H591+H598+H602+H612+H638+H650+H659+H662+H668+H678+H682+H699+H711+H720+H738+H746+H751+H761+H789+H823+H842</f>
        <v>12125460</v>
      </c>
      <c r="I843" s="33"/>
    </row>
  </sheetData>
  <mergeCells count="605">
    <mergeCell ref="G770:G782"/>
    <mergeCell ref="H770:H782"/>
    <mergeCell ref="H762:H769"/>
    <mergeCell ref="G783:G788"/>
    <mergeCell ref="H783:H788"/>
    <mergeCell ref="I783:I788"/>
    <mergeCell ref="I765:I767"/>
    <mergeCell ref="F762:F769"/>
    <mergeCell ref="E765:E767"/>
    <mergeCell ref="A843:C843"/>
    <mergeCell ref="A824:A842"/>
    <mergeCell ref="B824:B842"/>
    <mergeCell ref="F824:F825"/>
    <mergeCell ref="F770:F782"/>
    <mergeCell ref="G824:G825"/>
    <mergeCell ref="H824:H825"/>
    <mergeCell ref="I824:I840"/>
    <mergeCell ref="F826:F840"/>
    <mergeCell ref="G826:G840"/>
    <mergeCell ref="H826:H840"/>
    <mergeCell ref="G739:G745"/>
    <mergeCell ref="H739:H745"/>
    <mergeCell ref="A739:A746"/>
    <mergeCell ref="B739:B746"/>
    <mergeCell ref="E739:E745"/>
    <mergeCell ref="F739:F745"/>
    <mergeCell ref="F747:F748"/>
    <mergeCell ref="G747:G748"/>
    <mergeCell ref="H790:H822"/>
    <mergeCell ref="E791:E821"/>
    <mergeCell ref="H752:H755"/>
    <mergeCell ref="H758:H760"/>
    <mergeCell ref="G762:G769"/>
    <mergeCell ref="F783:F788"/>
    <mergeCell ref="H747:H748"/>
    <mergeCell ref="F749:F750"/>
    <mergeCell ref="F752:F755"/>
    <mergeCell ref="G752:G755"/>
    <mergeCell ref="F758:F760"/>
    <mergeCell ref="G758:G760"/>
    <mergeCell ref="A790:A823"/>
    <mergeCell ref="B790:B823"/>
    <mergeCell ref="F790:F822"/>
    <mergeCell ref="G790:G822"/>
    <mergeCell ref="A762:A789"/>
    <mergeCell ref="B762:B789"/>
    <mergeCell ref="G749:G750"/>
    <mergeCell ref="H749:H750"/>
    <mergeCell ref="A747:A751"/>
    <mergeCell ref="B747:B751"/>
    <mergeCell ref="I752:I755"/>
    <mergeCell ref="F756:F757"/>
    <mergeCell ref="G756:G757"/>
    <mergeCell ref="H756:H757"/>
    <mergeCell ref="A752:A761"/>
    <mergeCell ref="B752:B761"/>
    <mergeCell ref="B712:B720"/>
    <mergeCell ref="F712:F713"/>
    <mergeCell ref="G712:G713"/>
    <mergeCell ref="F716:F719"/>
    <mergeCell ref="G716:G719"/>
    <mergeCell ref="F714:F715"/>
    <mergeCell ref="G714:G715"/>
    <mergeCell ref="A721:A738"/>
    <mergeCell ref="B721:B738"/>
    <mergeCell ref="F721:F724"/>
    <mergeCell ref="G721:G724"/>
    <mergeCell ref="H716:H719"/>
    <mergeCell ref="H721:H724"/>
    <mergeCell ref="F725:F737"/>
    <mergeCell ref="G725:G737"/>
    <mergeCell ref="H725:H737"/>
    <mergeCell ref="A712:A720"/>
    <mergeCell ref="H712:H713"/>
    <mergeCell ref="I712:I713"/>
    <mergeCell ref="B683:B699"/>
    <mergeCell ref="F683:F685"/>
    <mergeCell ref="G683:G685"/>
    <mergeCell ref="F690:F698"/>
    <mergeCell ref="G690:G698"/>
    <mergeCell ref="H683:H685"/>
    <mergeCell ref="H708:H709"/>
    <mergeCell ref="E686:E689"/>
    <mergeCell ref="H714:H715"/>
    <mergeCell ref="I690:I698"/>
    <mergeCell ref="A700:A711"/>
    <mergeCell ref="B700:B711"/>
    <mergeCell ref="F700:F707"/>
    <mergeCell ref="G700:G707"/>
    <mergeCell ref="H700:H707"/>
    <mergeCell ref="F708:F709"/>
    <mergeCell ref="G708:G709"/>
    <mergeCell ref="H690:H698"/>
    <mergeCell ref="F686:F689"/>
    <mergeCell ref="G686:G689"/>
    <mergeCell ref="H686:H689"/>
    <mergeCell ref="A679:A682"/>
    <mergeCell ref="B679:B682"/>
    <mergeCell ref="F679:F681"/>
    <mergeCell ref="G679:G681"/>
    <mergeCell ref="A683:A699"/>
    <mergeCell ref="H679:H681"/>
    <mergeCell ref="H675:H677"/>
    <mergeCell ref="F675:F677"/>
    <mergeCell ref="I665:I667"/>
    <mergeCell ref="H669:H670"/>
    <mergeCell ref="H671:H674"/>
    <mergeCell ref="G665:G667"/>
    <mergeCell ref="H665:H667"/>
    <mergeCell ref="F665:F667"/>
    <mergeCell ref="A669:A678"/>
    <mergeCell ref="B669:B678"/>
    <mergeCell ref="F669:F670"/>
    <mergeCell ref="G669:G670"/>
    <mergeCell ref="F671:F674"/>
    <mergeCell ref="G671:G674"/>
    <mergeCell ref="G675:G677"/>
    <mergeCell ref="A663:A668"/>
    <mergeCell ref="B663:B668"/>
    <mergeCell ref="A651:A659"/>
    <mergeCell ref="B651:B659"/>
    <mergeCell ref="F652:F655"/>
    <mergeCell ref="G652:G655"/>
    <mergeCell ref="H652:H655"/>
    <mergeCell ref="F656:F658"/>
    <mergeCell ref="G656:G658"/>
    <mergeCell ref="H656:H658"/>
    <mergeCell ref="A660:A662"/>
    <mergeCell ref="B660:B662"/>
    <mergeCell ref="I656:I658"/>
    <mergeCell ref="I629:I637"/>
    <mergeCell ref="A639:A650"/>
    <mergeCell ref="B639:B650"/>
    <mergeCell ref="F640:F643"/>
    <mergeCell ref="G640:G643"/>
    <mergeCell ref="H640:H643"/>
    <mergeCell ref="F644:F649"/>
    <mergeCell ref="G644:G649"/>
    <mergeCell ref="H644:H649"/>
    <mergeCell ref="I610:I611"/>
    <mergeCell ref="A613:A638"/>
    <mergeCell ref="B613:B638"/>
    <mergeCell ref="E613:E614"/>
    <mergeCell ref="F613:F623"/>
    <mergeCell ref="G613:G623"/>
    <mergeCell ref="H613:H623"/>
    <mergeCell ref="F624:F628"/>
    <mergeCell ref="A603:A612"/>
    <mergeCell ref="H624:H628"/>
    <mergeCell ref="F629:F637"/>
    <mergeCell ref="G629:G637"/>
    <mergeCell ref="H629:H637"/>
    <mergeCell ref="G624:G628"/>
    <mergeCell ref="I644:I649"/>
    <mergeCell ref="F603:F606"/>
    <mergeCell ref="G603:G606"/>
    <mergeCell ref="F610:F611"/>
    <mergeCell ref="G610:G611"/>
    <mergeCell ref="G607:G609"/>
    <mergeCell ref="H607:H609"/>
    <mergeCell ref="H603:H606"/>
    <mergeCell ref="F607:F609"/>
    <mergeCell ref="H610:H611"/>
    <mergeCell ref="A599:A602"/>
    <mergeCell ref="B599:B602"/>
    <mergeCell ref="E599:E601"/>
    <mergeCell ref="F599:F601"/>
    <mergeCell ref="G599:G601"/>
    <mergeCell ref="H599:H601"/>
    <mergeCell ref="B603:B612"/>
    <mergeCell ref="G595:G596"/>
    <mergeCell ref="H595:H596"/>
    <mergeCell ref="I573:I586"/>
    <mergeCell ref="A588:A591"/>
    <mergeCell ref="B588:B591"/>
    <mergeCell ref="F589:F590"/>
    <mergeCell ref="G589:G590"/>
    <mergeCell ref="H589:H590"/>
    <mergeCell ref="A564:A587"/>
    <mergeCell ref="B564:B587"/>
    <mergeCell ref="A592:A598"/>
    <mergeCell ref="B592:B598"/>
    <mergeCell ref="H568:H572"/>
    <mergeCell ref="H573:H586"/>
    <mergeCell ref="F592:F594"/>
    <mergeCell ref="G592:G594"/>
    <mergeCell ref="F573:F586"/>
    <mergeCell ref="G573:G586"/>
    <mergeCell ref="H592:H594"/>
    <mergeCell ref="F595:F596"/>
    <mergeCell ref="F568:F572"/>
    <mergeCell ref="G568:G572"/>
    <mergeCell ref="I589:I590"/>
    <mergeCell ref="I559:I560"/>
    <mergeCell ref="F561:F562"/>
    <mergeCell ref="G561:G562"/>
    <mergeCell ref="H561:H562"/>
    <mergeCell ref="I561:I562"/>
    <mergeCell ref="F559:F560"/>
    <mergeCell ref="G559:G560"/>
    <mergeCell ref="I548:I551"/>
    <mergeCell ref="H533:H538"/>
    <mergeCell ref="I533:I538"/>
    <mergeCell ref="F539:F541"/>
    <mergeCell ref="F548:F551"/>
    <mergeCell ref="H564:H567"/>
    <mergeCell ref="H559:H560"/>
    <mergeCell ref="G564:G567"/>
    <mergeCell ref="F564:F567"/>
    <mergeCell ref="H546:H547"/>
    <mergeCell ref="F533:F538"/>
    <mergeCell ref="G533:G538"/>
    <mergeCell ref="F542:F543"/>
    <mergeCell ref="G542:G543"/>
    <mergeCell ref="H542:H543"/>
    <mergeCell ref="H548:H551"/>
    <mergeCell ref="F546:F547"/>
    <mergeCell ref="G546:G547"/>
    <mergeCell ref="H539:H541"/>
    <mergeCell ref="A553:A563"/>
    <mergeCell ref="B553:B563"/>
    <mergeCell ref="F553:F558"/>
    <mergeCell ref="G553:G558"/>
    <mergeCell ref="A533:A544"/>
    <mergeCell ref="B533:B544"/>
    <mergeCell ref="A508:A532"/>
    <mergeCell ref="B508:B532"/>
    <mergeCell ref="F508:F510"/>
    <mergeCell ref="G508:G510"/>
    <mergeCell ref="H553:H558"/>
    <mergeCell ref="E559:E560"/>
    <mergeCell ref="G539:G541"/>
    <mergeCell ref="A545:A552"/>
    <mergeCell ref="B545:B552"/>
    <mergeCell ref="G548:G551"/>
    <mergeCell ref="A487:A493"/>
    <mergeCell ref="B487:B493"/>
    <mergeCell ref="A473:A486"/>
    <mergeCell ref="B473:B486"/>
    <mergeCell ref="H508:H510"/>
    <mergeCell ref="F511:F516"/>
    <mergeCell ref="G511:G516"/>
    <mergeCell ref="A501:A507"/>
    <mergeCell ref="B501:B507"/>
    <mergeCell ref="F505:F506"/>
    <mergeCell ref="A494:A500"/>
    <mergeCell ref="B494:B500"/>
    <mergeCell ref="F494:F495"/>
    <mergeCell ref="G494:G495"/>
    <mergeCell ref="H494:H495"/>
    <mergeCell ref="I494:I495"/>
    <mergeCell ref="F496:F499"/>
    <mergeCell ref="G496:G499"/>
    <mergeCell ref="H496:H499"/>
    <mergeCell ref="I489:I490"/>
    <mergeCell ref="F491:F492"/>
    <mergeCell ref="G491:G492"/>
    <mergeCell ref="H491:H492"/>
    <mergeCell ref="I491:I492"/>
    <mergeCell ref="E489:E490"/>
    <mergeCell ref="G517:G531"/>
    <mergeCell ref="H517:H531"/>
    <mergeCell ref="H511:H516"/>
    <mergeCell ref="F517:F531"/>
    <mergeCell ref="F501:F504"/>
    <mergeCell ref="G501:G504"/>
    <mergeCell ref="H501:H504"/>
    <mergeCell ref="G505:G506"/>
    <mergeCell ref="H505:H506"/>
    <mergeCell ref="F478:F482"/>
    <mergeCell ref="F473:F477"/>
    <mergeCell ref="G473:G477"/>
    <mergeCell ref="I505:I506"/>
    <mergeCell ref="I517:I531"/>
    <mergeCell ref="F487:F490"/>
    <mergeCell ref="G487:G490"/>
    <mergeCell ref="H487:H490"/>
    <mergeCell ref="I478:I482"/>
    <mergeCell ref="F483:F485"/>
    <mergeCell ref="H483:H485"/>
    <mergeCell ref="I483:I485"/>
    <mergeCell ref="G478:G482"/>
    <mergeCell ref="H478:H482"/>
    <mergeCell ref="G469:G471"/>
    <mergeCell ref="H469:H471"/>
    <mergeCell ref="H473:H477"/>
    <mergeCell ref="G483:G485"/>
    <mergeCell ref="A465:A472"/>
    <mergeCell ref="B465:B472"/>
    <mergeCell ref="F465:F468"/>
    <mergeCell ref="G465:G468"/>
    <mergeCell ref="G458:G463"/>
    <mergeCell ref="A440:A450"/>
    <mergeCell ref="B440:B450"/>
    <mergeCell ref="F440:F442"/>
    <mergeCell ref="G440:G442"/>
    <mergeCell ref="F443:F447"/>
    <mergeCell ref="H440:H442"/>
    <mergeCell ref="H443:H447"/>
    <mergeCell ref="F448:F449"/>
    <mergeCell ref="G448:G449"/>
    <mergeCell ref="H465:H468"/>
    <mergeCell ref="I466:I471"/>
    <mergeCell ref="F469:F471"/>
    <mergeCell ref="H448:H449"/>
    <mergeCell ref="G443:G447"/>
    <mergeCell ref="H458:H463"/>
    <mergeCell ref="I458:I463"/>
    <mergeCell ref="A426:A439"/>
    <mergeCell ref="F458:F463"/>
    <mergeCell ref="H434:H438"/>
    <mergeCell ref="I448:I449"/>
    <mergeCell ref="H451:H454"/>
    <mergeCell ref="H455:H457"/>
    <mergeCell ref="I434:I438"/>
    <mergeCell ref="A451:A464"/>
    <mergeCell ref="B451:B464"/>
    <mergeCell ref="F451:F454"/>
    <mergeCell ref="G451:G454"/>
    <mergeCell ref="F455:F457"/>
    <mergeCell ref="G455:G457"/>
    <mergeCell ref="B426:B439"/>
    <mergeCell ref="F426:F429"/>
    <mergeCell ref="G426:G429"/>
    <mergeCell ref="H426:H429"/>
    <mergeCell ref="H430:H433"/>
    <mergeCell ref="F430:F433"/>
    <mergeCell ref="G430:G433"/>
    <mergeCell ref="G434:G438"/>
    <mergeCell ref="F434:F438"/>
    <mergeCell ref="B408:B425"/>
    <mergeCell ref="E408:E416"/>
    <mergeCell ref="F408:F421"/>
    <mergeCell ref="F422:F423"/>
    <mergeCell ref="G422:G423"/>
    <mergeCell ref="H422:H423"/>
    <mergeCell ref="G400:G402"/>
    <mergeCell ref="H400:H402"/>
    <mergeCell ref="H403:H404"/>
    <mergeCell ref="I403:I404"/>
    <mergeCell ref="A406:A407"/>
    <mergeCell ref="B406:B407"/>
    <mergeCell ref="F403:F404"/>
    <mergeCell ref="G403:G404"/>
    <mergeCell ref="A387:A397"/>
    <mergeCell ref="B387:B397"/>
    <mergeCell ref="G408:G421"/>
    <mergeCell ref="H408:H421"/>
    <mergeCell ref="A398:A405"/>
    <mergeCell ref="B398:B405"/>
    <mergeCell ref="F398:F399"/>
    <mergeCell ref="G398:G399"/>
    <mergeCell ref="H398:H399"/>
    <mergeCell ref="F400:F402"/>
    <mergeCell ref="E387:E388"/>
    <mergeCell ref="F387:F389"/>
    <mergeCell ref="G387:G389"/>
    <mergeCell ref="H387:H389"/>
    <mergeCell ref="A408:A425"/>
    <mergeCell ref="F347:F354"/>
    <mergeCell ref="G347:G354"/>
    <mergeCell ref="H347:H354"/>
    <mergeCell ref="E355:E364"/>
    <mergeCell ref="F355:F369"/>
    <mergeCell ref="F390:F396"/>
    <mergeCell ref="G390:G396"/>
    <mergeCell ref="H390:H396"/>
    <mergeCell ref="I315:I318"/>
    <mergeCell ref="H320:H323"/>
    <mergeCell ref="H324:H327"/>
    <mergeCell ref="G328:G329"/>
    <mergeCell ref="H328:H329"/>
    <mergeCell ref="I328:I329"/>
    <mergeCell ref="H376:H382"/>
    <mergeCell ref="A376:A386"/>
    <mergeCell ref="B376:B386"/>
    <mergeCell ref="F376:F382"/>
    <mergeCell ref="G376:G382"/>
    <mergeCell ref="F383:F384"/>
    <mergeCell ref="G383:G384"/>
    <mergeCell ref="A371:A375"/>
    <mergeCell ref="B371:B375"/>
    <mergeCell ref="F371:F374"/>
    <mergeCell ref="G371:G374"/>
    <mergeCell ref="H371:H374"/>
    <mergeCell ref="A331:A370"/>
    <mergeCell ref="B331:B370"/>
    <mergeCell ref="E331:E335"/>
    <mergeCell ref="G355:G369"/>
    <mergeCell ref="H355:H369"/>
    <mergeCell ref="F331:F346"/>
    <mergeCell ref="G331:G346"/>
    <mergeCell ref="H331:H346"/>
    <mergeCell ref="H315:H318"/>
    <mergeCell ref="H383:H384"/>
    <mergeCell ref="I355:I369"/>
    <mergeCell ref="H307:H311"/>
    <mergeCell ref="F312:F314"/>
    <mergeCell ref="G312:G314"/>
    <mergeCell ref="H312:H314"/>
    <mergeCell ref="A307:A319"/>
    <mergeCell ref="B307:B319"/>
    <mergeCell ref="F307:F311"/>
    <mergeCell ref="G307:G311"/>
    <mergeCell ref="F315:F318"/>
    <mergeCell ref="G315:G318"/>
    <mergeCell ref="A320:A330"/>
    <mergeCell ref="B320:B330"/>
    <mergeCell ref="F320:F323"/>
    <mergeCell ref="G320:G323"/>
    <mergeCell ref="F324:F327"/>
    <mergeCell ref="G324:G327"/>
    <mergeCell ref="F328:F329"/>
    <mergeCell ref="H301:H302"/>
    <mergeCell ref="F303:F305"/>
    <mergeCell ref="G303:G305"/>
    <mergeCell ref="H303:H305"/>
    <mergeCell ref="A301:A306"/>
    <mergeCell ref="B301:B306"/>
    <mergeCell ref="F301:F302"/>
    <mergeCell ref="G301:G302"/>
    <mergeCell ref="F284:F288"/>
    <mergeCell ref="G284:G288"/>
    <mergeCell ref="H284:H288"/>
    <mergeCell ref="I284:I288"/>
    <mergeCell ref="A290:A300"/>
    <mergeCell ref="B290:B300"/>
    <mergeCell ref="E290:E299"/>
    <mergeCell ref="F290:F299"/>
    <mergeCell ref="G290:G299"/>
    <mergeCell ref="H290:H299"/>
    <mergeCell ref="A240:A248"/>
    <mergeCell ref="B240:B248"/>
    <mergeCell ref="F240:F244"/>
    <mergeCell ref="G240:G244"/>
    <mergeCell ref="I260:I271"/>
    <mergeCell ref="A273:A289"/>
    <mergeCell ref="B273:B289"/>
    <mergeCell ref="F273:F282"/>
    <mergeCell ref="G273:G282"/>
    <mergeCell ref="H273:H282"/>
    <mergeCell ref="H240:H244"/>
    <mergeCell ref="A249:A272"/>
    <mergeCell ref="B249:B272"/>
    <mergeCell ref="F249:F251"/>
    <mergeCell ref="G249:G251"/>
    <mergeCell ref="F260:F271"/>
    <mergeCell ref="G260:G271"/>
    <mergeCell ref="H260:H271"/>
    <mergeCell ref="F245:F247"/>
    <mergeCell ref="G245:G247"/>
    <mergeCell ref="A186:A192"/>
    <mergeCell ref="B186:B192"/>
    <mergeCell ref="F186:F189"/>
    <mergeCell ref="G186:G189"/>
    <mergeCell ref="H249:H251"/>
    <mergeCell ref="F252:F259"/>
    <mergeCell ref="G252:G259"/>
    <mergeCell ref="H252:H259"/>
    <mergeCell ref="H245:H247"/>
    <mergeCell ref="H230:H232"/>
    <mergeCell ref="A230:A239"/>
    <mergeCell ref="B230:B239"/>
    <mergeCell ref="F230:F232"/>
    <mergeCell ref="G230:G232"/>
    <mergeCell ref="H196:H205"/>
    <mergeCell ref="A193:A229"/>
    <mergeCell ref="B193:B229"/>
    <mergeCell ref="F234:F238"/>
    <mergeCell ref="G234:G238"/>
    <mergeCell ref="H234:H238"/>
    <mergeCell ref="I234:I238"/>
    <mergeCell ref="H206:H228"/>
    <mergeCell ref="I206:I228"/>
    <mergeCell ref="I176:I184"/>
    <mergeCell ref="F193:F195"/>
    <mergeCell ref="G193:G195"/>
    <mergeCell ref="F173:F175"/>
    <mergeCell ref="G173:G175"/>
    <mergeCell ref="H173:H175"/>
    <mergeCell ref="H176:H184"/>
    <mergeCell ref="E212:E218"/>
    <mergeCell ref="F206:F228"/>
    <mergeCell ref="G206:G228"/>
    <mergeCell ref="F176:F184"/>
    <mergeCell ref="G176:G184"/>
    <mergeCell ref="H193:H195"/>
    <mergeCell ref="F196:F205"/>
    <mergeCell ref="G196:G205"/>
    <mergeCell ref="F190:F191"/>
    <mergeCell ref="G190:G191"/>
    <mergeCell ref="H190:H191"/>
    <mergeCell ref="H186:H189"/>
    <mergeCell ref="G96:G97"/>
    <mergeCell ref="H96:H97"/>
    <mergeCell ref="H98:H99"/>
    <mergeCell ref="A101:A163"/>
    <mergeCell ref="H150:H162"/>
    <mergeCell ref="E178:E184"/>
    <mergeCell ref="A169:A172"/>
    <mergeCell ref="B169:B172"/>
    <mergeCell ref="A173:A185"/>
    <mergeCell ref="B173:B185"/>
    <mergeCell ref="A164:A168"/>
    <mergeCell ref="B164:B168"/>
    <mergeCell ref="E164:E167"/>
    <mergeCell ref="F164:F167"/>
    <mergeCell ref="I150:I162"/>
    <mergeCell ref="H114:H149"/>
    <mergeCell ref="G164:G167"/>
    <mergeCell ref="H164:H167"/>
    <mergeCell ref="E150:E162"/>
    <mergeCell ref="F150:F162"/>
    <mergeCell ref="G150:G162"/>
    <mergeCell ref="E114:E149"/>
    <mergeCell ref="B101:B163"/>
    <mergeCell ref="E101:E112"/>
    <mergeCell ref="F101:F113"/>
    <mergeCell ref="G101:G113"/>
    <mergeCell ref="A61:A94"/>
    <mergeCell ref="B61:B94"/>
    <mergeCell ref="E61:E62"/>
    <mergeCell ref="F61:F73"/>
    <mergeCell ref="H101:H113"/>
    <mergeCell ref="F114:F149"/>
    <mergeCell ref="G114:G149"/>
    <mergeCell ref="A95:A100"/>
    <mergeCell ref="B95:B100"/>
    <mergeCell ref="E96:E97"/>
    <mergeCell ref="F98:F99"/>
    <mergeCell ref="G98:G99"/>
    <mergeCell ref="E77:E82"/>
    <mergeCell ref="I96:I97"/>
    <mergeCell ref="I98:I99"/>
    <mergeCell ref="H74:H93"/>
    <mergeCell ref="I74:I93"/>
    <mergeCell ref="F74:F93"/>
    <mergeCell ref="G74:G93"/>
    <mergeCell ref="F96:F97"/>
    <mergeCell ref="F51:F55"/>
    <mergeCell ref="H46:H50"/>
    <mergeCell ref="I46:I50"/>
    <mergeCell ref="H61:H73"/>
    <mergeCell ref="G61:G73"/>
    <mergeCell ref="G58:G59"/>
    <mergeCell ref="H58:H59"/>
    <mergeCell ref="F24:F27"/>
    <mergeCell ref="A57:A60"/>
    <mergeCell ref="B57:B60"/>
    <mergeCell ref="F58:F59"/>
    <mergeCell ref="H51:H55"/>
    <mergeCell ref="G51:G55"/>
    <mergeCell ref="A46:A56"/>
    <mergeCell ref="B46:B56"/>
    <mergeCell ref="F46:F50"/>
    <mergeCell ref="G46:G50"/>
    <mergeCell ref="F29:F35"/>
    <mergeCell ref="I29:I35"/>
    <mergeCell ref="A37:A45"/>
    <mergeCell ref="B37:B45"/>
    <mergeCell ref="F37:F38"/>
    <mergeCell ref="G37:G38"/>
    <mergeCell ref="H37:H38"/>
    <mergeCell ref="I42:I44"/>
    <mergeCell ref="A24:A36"/>
    <mergeCell ref="B24:B36"/>
    <mergeCell ref="H39:H41"/>
    <mergeCell ref="G42:G44"/>
    <mergeCell ref="H42:H44"/>
    <mergeCell ref="H24:H27"/>
    <mergeCell ref="A16:A19"/>
    <mergeCell ref="B16:B19"/>
    <mergeCell ref="G16:G18"/>
    <mergeCell ref="H16:H18"/>
    <mergeCell ref="F16:F18"/>
    <mergeCell ref="G24:G27"/>
    <mergeCell ref="F42:F44"/>
    <mergeCell ref="G29:G35"/>
    <mergeCell ref="H29:H35"/>
    <mergeCell ref="A20:A23"/>
    <mergeCell ref="B20:B23"/>
    <mergeCell ref="F21:F22"/>
    <mergeCell ref="G21:G22"/>
    <mergeCell ref="H21:H22"/>
    <mergeCell ref="F39:F41"/>
    <mergeCell ref="G39:G41"/>
    <mergeCell ref="F3:H3"/>
    <mergeCell ref="I3:I4"/>
    <mergeCell ref="H5:H7"/>
    <mergeCell ref="I5:I14"/>
    <mergeCell ref="E8:E14"/>
    <mergeCell ref="F8:F14"/>
    <mergeCell ref="G8:G14"/>
    <mergeCell ref="H8:H14"/>
    <mergeCell ref="G5:G7"/>
    <mergeCell ref="A5:A15"/>
    <mergeCell ref="B5:B15"/>
    <mergeCell ref="F5:F7"/>
    <mergeCell ref="A1:I1"/>
    <mergeCell ref="A2:I2"/>
    <mergeCell ref="A3:A4"/>
    <mergeCell ref="B3:B4"/>
    <mergeCell ref="C3:C4"/>
    <mergeCell ref="D3:D4"/>
    <mergeCell ref="E3:E4"/>
  </mergeCells>
  <phoneticPr fontId="3" type="noConversion"/>
  <pageMargins left="0.31496062992125984" right="0.15748031496062992" top="0.39370078740157483" bottom="0.43307086614173229" header="0.23622047244094491" footer="0.23622047244094491"/>
  <pageSetup paperSize="9" scale="93" orientation="landscape" r:id="rId1"/>
  <headerFooter>
    <oddFooter>第 &amp;P 頁，共 &amp;N 頁</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user</cp:lastModifiedBy>
  <cp:lastPrinted>2013-06-19T08:13:47Z</cp:lastPrinted>
  <dcterms:created xsi:type="dcterms:W3CDTF">2013-05-06T09:25:36Z</dcterms:created>
  <dcterms:modified xsi:type="dcterms:W3CDTF">2013-07-10T07:25:20Z</dcterms:modified>
</cp:coreProperties>
</file>