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Z:\我的雲端硬碟\教網業務\00-行政文件\08-Microsoft 365 A1 授權\"/>
    </mc:Choice>
  </mc:AlternateContent>
  <xr:revisionPtr revIDLastSave="0" documentId="13_ncr:1_{7E8F7495-4476-45E7-85ED-719A6ACF3AD6}" xr6:coauthVersionLast="47" xr6:coauthVersionMax="47" xr10:uidLastSave="{00000000-0000-0000-0000-000000000000}"/>
  <bookViews>
    <workbookView xWindow="22932" yWindow="-108" windowWidth="15576" windowHeight="12504" xr2:uid="{00000000-000D-0000-FFFF-FFFF00000000}"/>
  </bookViews>
  <sheets>
    <sheet name="帳號分配表" sheetId="2" r:id="rId1"/>
  </sheets>
  <definedNames>
    <definedName name="_xlnm._FilterDatabase" localSheetId="0" hidden="1">帳號分配表!$A$1:$H$139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VSwhRTzknGY5wtl4ZVjCh9/UpSyrN6isK6+IyryVnd8="/>
    </ext>
  </extLst>
</workbook>
</file>

<file path=xl/calcChain.xml><?xml version="1.0" encoding="utf-8"?>
<calcChain xmlns="http://schemas.openxmlformats.org/spreadsheetml/2006/main">
  <c r="G13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4" i="2"/>
  <c r="G53" i="2"/>
  <c r="G55" i="2"/>
  <c r="G56" i="2"/>
  <c r="G57" i="2"/>
  <c r="G59" i="2"/>
  <c r="G60" i="2"/>
  <c r="G61" i="2"/>
  <c r="G62" i="2"/>
  <c r="G58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6" i="2"/>
  <c r="F137" i="2"/>
  <c r="E137" i="2"/>
  <c r="D137" i="2"/>
  <c r="C137" i="2"/>
  <c r="G137" i="2" l="1"/>
  <c r="E138" i="2"/>
</calcChain>
</file>

<file path=xl/sharedStrings.xml><?xml version="1.0" encoding="utf-8"?>
<sst xmlns="http://schemas.openxmlformats.org/spreadsheetml/2006/main" count="278" uniqueCount="274">
  <si>
    <t>學校domain</t>
  </si>
  <si>
    <t>學校名稱</t>
  </si>
  <si>
    <t>生生用平板-遠傳</t>
  </si>
  <si>
    <t>生生用平板-國眾</t>
  </si>
  <si>
    <t>電腦教室</t>
  </si>
  <si>
    <t>EFS</t>
  </si>
  <si>
    <t>國立東華大學附設實小</t>
  </si>
  <si>
    <t>SMHS</t>
  </si>
  <si>
    <t>花蓮縣私立海星高級中學國中部</t>
  </si>
  <si>
    <t>TCSH</t>
  </si>
  <si>
    <t>慈濟學校財團法人慈濟大學附屬高級中學附設國中部</t>
  </si>
  <si>
    <t>慈濟學校財團法人慈濟大學附屬高級中學附設國小部</t>
  </si>
  <si>
    <t>RCSMPS</t>
  </si>
  <si>
    <t>花蓮縣私立海星國民小學</t>
  </si>
  <si>
    <t>HPEHS</t>
  </si>
  <si>
    <t>縣立體中</t>
  </si>
  <si>
    <t>NPHS</t>
  </si>
  <si>
    <t>南平中學</t>
  </si>
  <si>
    <t>YIJH</t>
  </si>
  <si>
    <t>玉里國中</t>
  </si>
  <si>
    <t>YTJH</t>
  </si>
  <si>
    <t>SMJH</t>
  </si>
  <si>
    <t>三民國中</t>
  </si>
  <si>
    <t>MLJH</t>
  </si>
  <si>
    <t>美崙國中</t>
  </si>
  <si>
    <t>HGJH</t>
  </si>
  <si>
    <t>花崗國中</t>
  </si>
  <si>
    <t>KFJH</t>
  </si>
  <si>
    <t>國風國中</t>
  </si>
  <si>
    <t>SLJH</t>
  </si>
  <si>
    <t>秀林國中</t>
  </si>
  <si>
    <t>SCJH</t>
  </si>
  <si>
    <t>新城國中</t>
  </si>
  <si>
    <t>CAJH</t>
  </si>
  <si>
    <t>吉安國中</t>
  </si>
  <si>
    <t>YCJH</t>
  </si>
  <si>
    <t>宜昌國中</t>
  </si>
  <si>
    <t>SFJH</t>
  </si>
  <si>
    <t>壽豐國中</t>
  </si>
  <si>
    <t>PHJH</t>
  </si>
  <si>
    <t>平和國中</t>
  </si>
  <si>
    <t>KFJHS</t>
  </si>
  <si>
    <t>光復國中</t>
  </si>
  <si>
    <t>FYJH</t>
  </si>
  <si>
    <t>富源國中</t>
  </si>
  <si>
    <t>FLES</t>
  </si>
  <si>
    <t>鳳林國中</t>
  </si>
  <si>
    <t>WLJH</t>
  </si>
  <si>
    <t>萬榮國中</t>
  </si>
  <si>
    <t>FLIJH</t>
  </si>
  <si>
    <t>富里國中</t>
  </si>
  <si>
    <t>FBJH</t>
  </si>
  <si>
    <t>富北國中</t>
  </si>
  <si>
    <t>FPJH</t>
  </si>
  <si>
    <t>豐濱國中</t>
  </si>
  <si>
    <t>ZSJH</t>
  </si>
  <si>
    <t>瑞穗國中</t>
  </si>
  <si>
    <t>TLJH</t>
  </si>
  <si>
    <t>東里國中</t>
  </si>
  <si>
    <t>ZCJH</t>
  </si>
  <si>
    <t>自強國中</t>
  </si>
  <si>
    <t>HRJH</t>
  </si>
  <si>
    <t>化仁國中</t>
  </si>
  <si>
    <t>MLIPS</t>
  </si>
  <si>
    <t>明禮國小</t>
  </si>
  <si>
    <t>MYPS</t>
  </si>
  <si>
    <t>明義國小</t>
  </si>
  <si>
    <t>明義國小博愛分校(幼兒園)</t>
  </si>
  <si>
    <t>MLEPS</t>
  </si>
  <si>
    <t>明廉國小</t>
  </si>
  <si>
    <t>MCPS</t>
  </si>
  <si>
    <t>明恥國小</t>
  </si>
  <si>
    <t>CZPS</t>
  </si>
  <si>
    <t>中正國小</t>
  </si>
  <si>
    <t>SYIPS</t>
  </si>
  <si>
    <t>信義國小</t>
  </si>
  <si>
    <t>FSHPS</t>
  </si>
  <si>
    <t>復興國小</t>
  </si>
  <si>
    <t>CHPS</t>
  </si>
  <si>
    <t>中華國小</t>
  </si>
  <si>
    <t>CSHPS</t>
  </si>
  <si>
    <t>忠孝國小</t>
  </si>
  <si>
    <t>BBPS</t>
  </si>
  <si>
    <t>北濱國小</t>
  </si>
  <si>
    <t>TCPS</t>
  </si>
  <si>
    <t>鑄強國小</t>
  </si>
  <si>
    <t>GFUPS</t>
  </si>
  <si>
    <t>國福國小</t>
  </si>
  <si>
    <t>SCPS</t>
  </si>
  <si>
    <t>新城國小</t>
  </si>
  <si>
    <t>BPPS</t>
  </si>
  <si>
    <t>北埔國小</t>
  </si>
  <si>
    <t>KLPS</t>
  </si>
  <si>
    <t>康樂國小</t>
  </si>
  <si>
    <t>ZLIPS</t>
  </si>
  <si>
    <t>嘉里國小</t>
  </si>
  <si>
    <t>GAPS</t>
  </si>
  <si>
    <t>吉安國小</t>
  </si>
  <si>
    <t>YCPS</t>
  </si>
  <si>
    <t>宜昌國小</t>
  </si>
  <si>
    <t>宜昌國小仁里分校(幼兒園)</t>
  </si>
  <si>
    <t>BCPS</t>
  </si>
  <si>
    <t>北昌國小</t>
  </si>
  <si>
    <t>DSHPS</t>
  </si>
  <si>
    <t>稻香國小</t>
  </si>
  <si>
    <t>KHPS</t>
  </si>
  <si>
    <t>光華國小</t>
  </si>
  <si>
    <t>NHPS</t>
  </si>
  <si>
    <t>南華國小</t>
  </si>
  <si>
    <t>HZPS</t>
  </si>
  <si>
    <t>化仁國小</t>
  </si>
  <si>
    <t>TACPS</t>
  </si>
  <si>
    <t>太昌國小</t>
  </si>
  <si>
    <t>SFOPS</t>
  </si>
  <si>
    <t>壽豐國小</t>
  </si>
  <si>
    <t>FSNPS</t>
  </si>
  <si>
    <t>豐山國小</t>
  </si>
  <si>
    <t>FLPS</t>
  </si>
  <si>
    <t>豐裡國小</t>
  </si>
  <si>
    <t>JSPS</t>
  </si>
  <si>
    <t>志學國小</t>
  </si>
  <si>
    <t>PHPS</t>
  </si>
  <si>
    <t>平和國小</t>
  </si>
  <si>
    <t>SKPS</t>
  </si>
  <si>
    <t>溪口國小</t>
  </si>
  <si>
    <t>YMPS</t>
  </si>
  <si>
    <t>月眉國小</t>
  </si>
  <si>
    <t>SULPS</t>
  </si>
  <si>
    <t>水璉國小</t>
  </si>
  <si>
    <t>FLIPS</t>
  </si>
  <si>
    <t>鳳林國小</t>
  </si>
  <si>
    <t>DLPS</t>
  </si>
  <si>
    <t>大榮國小</t>
  </si>
  <si>
    <t>FJPS</t>
  </si>
  <si>
    <t>鳳仁國小</t>
  </si>
  <si>
    <t>BLPS</t>
  </si>
  <si>
    <t>北林國小</t>
  </si>
  <si>
    <t>CHCPS</t>
  </si>
  <si>
    <t>長橋國小</t>
  </si>
  <si>
    <t>LLPS</t>
  </si>
  <si>
    <t>林榮國小</t>
  </si>
  <si>
    <t>KFPS</t>
  </si>
  <si>
    <t>光復國小</t>
  </si>
  <si>
    <t>TPLPS</t>
  </si>
  <si>
    <t>太巴塱國小</t>
  </si>
  <si>
    <t>DCHPS</t>
  </si>
  <si>
    <t>大進國小</t>
  </si>
  <si>
    <t>ZSHPS</t>
  </si>
  <si>
    <t>瑞穗國小</t>
  </si>
  <si>
    <t>ZBPS</t>
  </si>
  <si>
    <t>瑞北國小</t>
  </si>
  <si>
    <t>ZMEPS</t>
  </si>
  <si>
    <t>瑞美國小</t>
  </si>
  <si>
    <t>HGPS</t>
  </si>
  <si>
    <t>鶴岡國小</t>
  </si>
  <si>
    <t>WHPS</t>
  </si>
  <si>
    <t>舞鶴國小</t>
  </si>
  <si>
    <t>FYPS</t>
  </si>
  <si>
    <t>富源國小</t>
  </si>
  <si>
    <t>FBPS</t>
  </si>
  <si>
    <t>豐濱國小</t>
  </si>
  <si>
    <t>GKPS</t>
  </si>
  <si>
    <t>港口國小</t>
  </si>
  <si>
    <t>ZPPS</t>
  </si>
  <si>
    <t>靜浦國小</t>
  </si>
  <si>
    <t>SSPS</t>
  </si>
  <si>
    <t>新社國小</t>
  </si>
  <si>
    <t>YLPS</t>
  </si>
  <si>
    <t>玉里國小</t>
  </si>
  <si>
    <t>玉里國小永昌分校(幼兒園)</t>
  </si>
  <si>
    <t>CCPS</t>
  </si>
  <si>
    <t>中城國小</t>
  </si>
  <si>
    <t>JCPS</t>
  </si>
  <si>
    <t>源城國小</t>
  </si>
  <si>
    <t>LHPS</t>
  </si>
  <si>
    <t>樂合國小</t>
  </si>
  <si>
    <t>GIPS</t>
  </si>
  <si>
    <t>觀音國小</t>
  </si>
  <si>
    <t>GLPS</t>
  </si>
  <si>
    <t>高寮國小</t>
  </si>
  <si>
    <t>SPUPS</t>
  </si>
  <si>
    <t>松浦國小</t>
  </si>
  <si>
    <t>CZIPS</t>
  </si>
  <si>
    <t>春日國小</t>
  </si>
  <si>
    <t>DWES</t>
  </si>
  <si>
    <t>德武國小</t>
  </si>
  <si>
    <t>SMPS</t>
  </si>
  <si>
    <t>三民國小</t>
  </si>
  <si>
    <t>DYPS</t>
  </si>
  <si>
    <t>大禹國小</t>
  </si>
  <si>
    <t>CLPS</t>
  </si>
  <si>
    <t>長良國小</t>
  </si>
  <si>
    <t>FULPS</t>
  </si>
  <si>
    <t>富里國小</t>
  </si>
  <si>
    <t>TLPS</t>
  </si>
  <si>
    <t>東里國小</t>
  </si>
  <si>
    <t>MRPS</t>
  </si>
  <si>
    <t>明里國小</t>
  </si>
  <si>
    <t>WCPS</t>
  </si>
  <si>
    <t>吳江國小</t>
  </si>
  <si>
    <t>STPS</t>
  </si>
  <si>
    <t>學田國小</t>
  </si>
  <si>
    <t>YFPS</t>
  </si>
  <si>
    <t>永豐國小</t>
  </si>
  <si>
    <t>WLIPS</t>
  </si>
  <si>
    <t>萬寧國小</t>
  </si>
  <si>
    <t>DJPS</t>
  </si>
  <si>
    <t>東竹國小</t>
  </si>
  <si>
    <t>SLIPS</t>
  </si>
  <si>
    <t>秀林國小</t>
  </si>
  <si>
    <t>FUSPS</t>
  </si>
  <si>
    <t>富世國小</t>
  </si>
  <si>
    <t>CDPS</t>
  </si>
  <si>
    <t>崇德國小</t>
  </si>
  <si>
    <t>HPPS</t>
  </si>
  <si>
    <t>和平國小</t>
  </si>
  <si>
    <t>ZMPS</t>
  </si>
  <si>
    <t>景美國小</t>
  </si>
  <si>
    <t>SZPS</t>
  </si>
  <si>
    <t>三棧國小</t>
  </si>
  <si>
    <t>CMPS</t>
  </si>
  <si>
    <t>佳民國小</t>
  </si>
  <si>
    <t>TMPS</t>
  </si>
  <si>
    <t>銅門國小</t>
  </si>
  <si>
    <t>SYPS</t>
  </si>
  <si>
    <t>水源國小</t>
  </si>
  <si>
    <t>TLAPS</t>
  </si>
  <si>
    <t>銅蘭國小</t>
  </si>
  <si>
    <t>WLPS</t>
  </si>
  <si>
    <t>文蘭國小</t>
  </si>
  <si>
    <t>WLOPS</t>
  </si>
  <si>
    <t>萬榮國小</t>
  </si>
  <si>
    <t>MLPS</t>
  </si>
  <si>
    <t>明利國小</t>
  </si>
  <si>
    <t>CCHPS</t>
  </si>
  <si>
    <t>見晴國小</t>
  </si>
  <si>
    <t>MYUPS</t>
  </si>
  <si>
    <t>馬遠國小</t>
  </si>
  <si>
    <t>SLPS</t>
  </si>
  <si>
    <t>西林國小</t>
  </si>
  <si>
    <t>HYPS</t>
  </si>
  <si>
    <t>紅葉國小</t>
  </si>
  <si>
    <t>ZSPS</t>
  </si>
  <si>
    <t>卓溪國小</t>
  </si>
  <si>
    <t>LSAPS</t>
  </si>
  <si>
    <t>崙山國小</t>
  </si>
  <si>
    <t>LSPS</t>
  </si>
  <si>
    <t>立山國小</t>
  </si>
  <si>
    <t>TPPS</t>
  </si>
  <si>
    <t>太平國小</t>
  </si>
  <si>
    <t>ZCPS</t>
  </si>
  <si>
    <t>卓清國小</t>
  </si>
  <si>
    <t>ZLPS</t>
  </si>
  <si>
    <t>卓樂國小</t>
  </si>
  <si>
    <t>GFPS</t>
  </si>
  <si>
    <t>古風國小</t>
  </si>
  <si>
    <t>GMPS</t>
  </si>
  <si>
    <t>奇美國小</t>
  </si>
  <si>
    <t>ZFPS</t>
  </si>
  <si>
    <t>卓楓國小</t>
  </si>
  <si>
    <t>SFPS</t>
  </si>
  <si>
    <t>西富國小</t>
  </si>
  <si>
    <t>DSPS</t>
  </si>
  <si>
    <t>大興國小</t>
  </si>
  <si>
    <t>SPPS</t>
  </si>
  <si>
    <t>西寶國小</t>
  </si>
  <si>
    <t>CYPS</t>
  </si>
  <si>
    <t>中原國小</t>
  </si>
  <si>
    <t>HLC</t>
  </si>
  <si>
    <t>教育處</t>
  </si>
  <si>
    <t>本次預計配發</t>
    <phoneticPr fontId="6" type="noConversion"/>
  </si>
  <si>
    <t>暫時保留</t>
    <phoneticPr fontId="6" type="noConversion"/>
  </si>
  <si>
    <t>玉東國中</t>
    <phoneticPr fontId="6" type="noConversion"/>
  </si>
  <si>
    <t>112學校教師編制數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</si>
</sst>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sz val="14"/>
      <color theme="1"/>
      <name val="PMingLiU"/>
      <family val="1"/>
      <charset val="136"/>
    </font>
    <font>
      <sz val="14"/>
      <color theme="1"/>
      <name val="Microsoft JhengHei"/>
      <family val="2"/>
      <charset val="136"/>
    </font>
    <font>
      <sz val="14"/>
      <color theme="1"/>
      <name val="DFKai-SB"/>
      <family val="4"/>
      <charset val="136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9"/>
      <name val="Calibri"/>
      <family val="3"/>
      <charset val="136"/>
      <scheme val="minor"/>
    </font>
    <font>
      <sz val="14"/>
      <color rgb="FFFF0000"/>
      <name val="PMingLiU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EFECE"/>
        <bgColor rgb="FFFEFECE"/>
      </patternFill>
    </fill>
    <fill>
      <patternFill patternType="solid">
        <fgColor rgb="FFFBD4B4"/>
        <bgColor rgb="FFFBD4B4"/>
      </patternFill>
    </fill>
    <fill>
      <patternFill patternType="solid">
        <fgColor rgb="FFD9E2F3"/>
        <bgColor rgb="FFD9E2F3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wrapText="1"/>
    </xf>
    <xf numFmtId="0" fontId="1" fillId="6" borderId="1" xfId="0" applyFont="1" applyFill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9"/>
  <sheetViews>
    <sheetView tabSelected="1" topLeftCell="A130" zoomScale="85" zoomScaleNormal="85" workbookViewId="0">
      <selection activeCell="E138" sqref="E138"/>
    </sheetView>
  </sheetViews>
  <sheetFormatPr defaultColWidth="14.44140625" defaultRowHeight="14.4"/>
  <cols>
    <col min="1" max="1" width="17.88671875" bestFit="1" customWidth="1"/>
    <col min="2" max="2" width="33" customWidth="1"/>
    <col min="3" max="5" width="15.6640625" bestFit="1" customWidth="1"/>
    <col min="6" max="6" width="14.88671875" customWidth="1"/>
    <col min="7" max="7" width="20.88671875" bestFit="1" customWidth="1"/>
    <col min="8" max="8" width="14.21875" customWidth="1"/>
  </cols>
  <sheetData>
    <row r="1" spans="1:8" ht="39.6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3" t="s">
        <v>273</v>
      </c>
      <c r="G1" s="9" t="s">
        <v>270</v>
      </c>
      <c r="H1" s="1"/>
    </row>
    <row r="2" spans="1:8" ht="19.8">
      <c r="A2" s="6" t="s">
        <v>5</v>
      </c>
      <c r="B2" s="5" t="s">
        <v>6</v>
      </c>
      <c r="C2" s="7"/>
      <c r="D2" s="7"/>
      <c r="E2" s="8">
        <v>0</v>
      </c>
      <c r="F2" s="4">
        <v>54</v>
      </c>
      <c r="G2" s="2" t="s">
        <v>271</v>
      </c>
      <c r="H2" s="1"/>
    </row>
    <row r="3" spans="1:8" ht="36">
      <c r="A3" s="6" t="s">
        <v>7</v>
      </c>
      <c r="B3" s="5" t="s">
        <v>8</v>
      </c>
      <c r="C3" s="7"/>
      <c r="D3" s="7"/>
      <c r="E3" s="8">
        <v>0</v>
      </c>
      <c r="F3" s="4">
        <v>18</v>
      </c>
      <c r="G3" s="2" t="s">
        <v>271</v>
      </c>
      <c r="H3" s="1"/>
    </row>
    <row r="4" spans="1:8" ht="36">
      <c r="A4" s="6" t="s">
        <v>9</v>
      </c>
      <c r="B4" s="5" t="s">
        <v>10</v>
      </c>
      <c r="C4" s="7"/>
      <c r="D4" s="7"/>
      <c r="E4" s="8">
        <v>0</v>
      </c>
      <c r="F4" s="4">
        <v>46</v>
      </c>
      <c r="G4" s="2" t="s">
        <v>271</v>
      </c>
      <c r="H4" s="1"/>
    </row>
    <row r="5" spans="1:8" ht="36">
      <c r="A5" s="6" t="s">
        <v>9</v>
      </c>
      <c r="B5" s="5" t="s">
        <v>11</v>
      </c>
      <c r="C5" s="7"/>
      <c r="D5" s="7"/>
      <c r="E5" s="8">
        <v>0</v>
      </c>
      <c r="F5" s="4">
        <v>40</v>
      </c>
      <c r="G5" s="2" t="s">
        <v>271</v>
      </c>
      <c r="H5" s="1"/>
    </row>
    <row r="6" spans="1:8" ht="19.8">
      <c r="A6" s="6" t="s">
        <v>12</v>
      </c>
      <c r="B6" s="5" t="s">
        <v>13</v>
      </c>
      <c r="C6" s="7">
        <v>117</v>
      </c>
      <c r="D6" s="7"/>
      <c r="E6" s="8">
        <v>0</v>
      </c>
      <c r="F6" s="4">
        <v>30</v>
      </c>
      <c r="G6" s="2">
        <f t="shared" ref="G6:G37" si="0">ROUNDUP((F6+((C6+D6+E6)/5)),0)</f>
        <v>54</v>
      </c>
      <c r="H6" s="1"/>
    </row>
    <row r="7" spans="1:8" ht="19.8">
      <c r="A7" s="6" t="s">
        <v>14</v>
      </c>
      <c r="B7" s="5" t="s">
        <v>15</v>
      </c>
      <c r="C7" s="7"/>
      <c r="D7" s="7"/>
      <c r="E7" s="8">
        <v>29</v>
      </c>
      <c r="F7" s="10">
        <v>34</v>
      </c>
      <c r="G7" s="2">
        <f t="shared" si="0"/>
        <v>40</v>
      </c>
      <c r="H7" s="1"/>
    </row>
    <row r="8" spans="1:8" ht="19.8">
      <c r="A8" s="6" t="s">
        <v>16</v>
      </c>
      <c r="B8" s="5" t="s">
        <v>17</v>
      </c>
      <c r="C8" s="7"/>
      <c r="D8" s="7"/>
      <c r="E8" s="8">
        <v>5</v>
      </c>
      <c r="F8" s="10">
        <v>26</v>
      </c>
      <c r="G8" s="2">
        <f t="shared" si="0"/>
        <v>27</v>
      </c>
      <c r="H8" s="1"/>
    </row>
    <row r="9" spans="1:8" ht="19.8">
      <c r="A9" s="6" t="s">
        <v>18</v>
      </c>
      <c r="B9" s="5" t="s">
        <v>19</v>
      </c>
      <c r="C9" s="7"/>
      <c r="D9" s="7"/>
      <c r="E9" s="8">
        <v>62</v>
      </c>
      <c r="F9" s="10">
        <v>64</v>
      </c>
      <c r="G9" s="2">
        <f t="shared" si="0"/>
        <v>77</v>
      </c>
      <c r="H9" s="1"/>
    </row>
    <row r="10" spans="1:8" ht="19.8">
      <c r="A10" s="6" t="s">
        <v>20</v>
      </c>
      <c r="B10" s="5" t="s">
        <v>272</v>
      </c>
      <c r="C10" s="7"/>
      <c r="D10" s="7"/>
      <c r="E10" s="8">
        <v>25</v>
      </c>
      <c r="F10" s="10">
        <v>20</v>
      </c>
      <c r="G10" s="2">
        <f t="shared" si="0"/>
        <v>25</v>
      </c>
      <c r="H10" s="1"/>
    </row>
    <row r="11" spans="1:8" ht="19.8">
      <c r="A11" s="6" t="s">
        <v>21</v>
      </c>
      <c r="B11" s="5" t="s">
        <v>22</v>
      </c>
      <c r="C11" s="7"/>
      <c r="D11" s="7">
        <v>62</v>
      </c>
      <c r="E11" s="8">
        <v>26</v>
      </c>
      <c r="F11" s="10">
        <v>29</v>
      </c>
      <c r="G11" s="2">
        <f t="shared" si="0"/>
        <v>47</v>
      </c>
      <c r="H11" s="1"/>
    </row>
    <row r="12" spans="1:8" ht="19.8">
      <c r="A12" s="6" t="s">
        <v>23</v>
      </c>
      <c r="B12" s="5" t="s">
        <v>24</v>
      </c>
      <c r="C12" s="7"/>
      <c r="D12" s="7">
        <v>93</v>
      </c>
      <c r="E12" s="8">
        <v>27</v>
      </c>
      <c r="F12" s="10">
        <v>54</v>
      </c>
      <c r="G12" s="2">
        <f t="shared" si="0"/>
        <v>78</v>
      </c>
      <c r="H12" s="1"/>
    </row>
    <row r="13" spans="1:8" ht="19.8">
      <c r="A13" s="6" t="s">
        <v>25</v>
      </c>
      <c r="B13" s="5" t="s">
        <v>26</v>
      </c>
      <c r="C13" s="7"/>
      <c r="D13" s="7"/>
      <c r="E13" s="8">
        <v>62</v>
      </c>
      <c r="F13" s="10">
        <v>126</v>
      </c>
      <c r="G13" s="2">
        <f t="shared" si="0"/>
        <v>139</v>
      </c>
      <c r="H13" s="1"/>
    </row>
    <row r="14" spans="1:8" ht="19.8">
      <c r="A14" s="6" t="s">
        <v>27</v>
      </c>
      <c r="B14" s="5" t="s">
        <v>28</v>
      </c>
      <c r="C14" s="7"/>
      <c r="D14" s="7">
        <v>192</v>
      </c>
      <c r="E14" s="8">
        <v>96</v>
      </c>
      <c r="F14" s="10">
        <v>162</v>
      </c>
      <c r="G14" s="2">
        <f t="shared" si="0"/>
        <v>220</v>
      </c>
      <c r="H14" s="1"/>
    </row>
    <row r="15" spans="1:8" ht="19.8">
      <c r="A15" s="6" t="s">
        <v>29</v>
      </c>
      <c r="B15" s="5" t="s">
        <v>30</v>
      </c>
      <c r="C15" s="7"/>
      <c r="D15" s="7"/>
      <c r="E15" s="8">
        <v>30</v>
      </c>
      <c r="F15" s="10">
        <v>36</v>
      </c>
      <c r="G15" s="2">
        <f t="shared" si="0"/>
        <v>42</v>
      </c>
      <c r="H15" s="1"/>
    </row>
    <row r="16" spans="1:8" ht="19.8">
      <c r="A16" s="6" t="s">
        <v>31</v>
      </c>
      <c r="B16" s="5" t="s">
        <v>32</v>
      </c>
      <c r="C16" s="7"/>
      <c r="D16" s="7"/>
      <c r="E16" s="8">
        <v>26</v>
      </c>
      <c r="F16" s="10">
        <v>32</v>
      </c>
      <c r="G16" s="2">
        <f t="shared" si="0"/>
        <v>38</v>
      </c>
      <c r="H16" s="1"/>
    </row>
    <row r="17" spans="1:8" ht="19.8">
      <c r="A17" s="6" t="s">
        <v>33</v>
      </c>
      <c r="B17" s="5" t="s">
        <v>34</v>
      </c>
      <c r="C17" s="7"/>
      <c r="D17" s="7">
        <v>56</v>
      </c>
      <c r="E17" s="8">
        <v>30</v>
      </c>
      <c r="F17" s="10">
        <v>34</v>
      </c>
      <c r="G17" s="2">
        <f t="shared" si="0"/>
        <v>52</v>
      </c>
      <c r="H17" s="1"/>
    </row>
    <row r="18" spans="1:8" ht="19.8">
      <c r="A18" s="6" t="s">
        <v>35</v>
      </c>
      <c r="B18" s="5" t="s">
        <v>36</v>
      </c>
      <c r="C18" s="7"/>
      <c r="D18" s="7">
        <v>150</v>
      </c>
      <c r="E18" s="8">
        <v>62</v>
      </c>
      <c r="F18" s="10">
        <v>90</v>
      </c>
      <c r="G18" s="2">
        <f t="shared" si="0"/>
        <v>133</v>
      </c>
      <c r="H18" s="1"/>
    </row>
    <row r="19" spans="1:8" ht="19.8">
      <c r="A19" s="6" t="s">
        <v>37</v>
      </c>
      <c r="B19" s="5" t="s">
        <v>38</v>
      </c>
      <c r="C19" s="7"/>
      <c r="D19" s="7"/>
      <c r="E19" s="8">
        <v>29</v>
      </c>
      <c r="F19" s="10">
        <v>21</v>
      </c>
      <c r="G19" s="2">
        <f t="shared" si="0"/>
        <v>27</v>
      </c>
      <c r="H19" s="1"/>
    </row>
    <row r="20" spans="1:8" ht="19.8">
      <c r="A20" s="6" t="s">
        <v>39</v>
      </c>
      <c r="B20" s="5" t="s">
        <v>40</v>
      </c>
      <c r="C20" s="7"/>
      <c r="D20" s="7"/>
      <c r="E20" s="8">
        <v>22</v>
      </c>
      <c r="F20" s="10">
        <v>25</v>
      </c>
      <c r="G20" s="2">
        <f t="shared" si="0"/>
        <v>30</v>
      </c>
      <c r="H20" s="1"/>
    </row>
    <row r="21" spans="1:8" ht="19.8">
      <c r="A21" s="6" t="s">
        <v>41</v>
      </c>
      <c r="B21" s="5" t="s">
        <v>42</v>
      </c>
      <c r="C21" s="7">
        <v>182</v>
      </c>
      <c r="D21" s="7"/>
      <c r="E21" s="8">
        <v>26</v>
      </c>
      <c r="F21" s="10">
        <v>42</v>
      </c>
      <c r="G21" s="2">
        <f t="shared" si="0"/>
        <v>84</v>
      </c>
      <c r="H21" s="1"/>
    </row>
    <row r="22" spans="1:8" ht="19.8">
      <c r="A22" s="6" t="s">
        <v>43</v>
      </c>
      <c r="B22" s="5" t="s">
        <v>44</v>
      </c>
      <c r="C22" s="7"/>
      <c r="D22" s="7"/>
      <c r="E22" s="8">
        <v>18</v>
      </c>
      <c r="F22" s="10">
        <v>16</v>
      </c>
      <c r="G22" s="2">
        <f t="shared" si="0"/>
        <v>20</v>
      </c>
      <c r="H22" s="1"/>
    </row>
    <row r="23" spans="1:8" ht="19.8">
      <c r="A23" s="6" t="s">
        <v>45</v>
      </c>
      <c r="B23" s="5" t="s">
        <v>46</v>
      </c>
      <c r="C23" s="7"/>
      <c r="D23" s="7"/>
      <c r="E23" s="8">
        <v>29</v>
      </c>
      <c r="F23" s="10">
        <v>38</v>
      </c>
      <c r="G23" s="2">
        <f t="shared" si="0"/>
        <v>44</v>
      </c>
      <c r="H23" s="1"/>
    </row>
    <row r="24" spans="1:8" ht="19.8">
      <c r="A24" s="6" t="s">
        <v>47</v>
      </c>
      <c r="B24" s="5" t="s">
        <v>48</v>
      </c>
      <c r="C24" s="7"/>
      <c r="D24" s="7"/>
      <c r="E24" s="8">
        <v>20</v>
      </c>
      <c r="F24" s="10">
        <v>17</v>
      </c>
      <c r="G24" s="2">
        <f t="shared" si="0"/>
        <v>21</v>
      </c>
      <c r="H24" s="1"/>
    </row>
    <row r="25" spans="1:8" ht="19.8">
      <c r="A25" s="6" t="s">
        <v>49</v>
      </c>
      <c r="B25" s="5" t="s">
        <v>50</v>
      </c>
      <c r="C25" s="7"/>
      <c r="D25" s="7">
        <v>86</v>
      </c>
      <c r="E25" s="8">
        <v>31</v>
      </c>
      <c r="F25" s="10">
        <v>25</v>
      </c>
      <c r="G25" s="2">
        <f t="shared" si="0"/>
        <v>49</v>
      </c>
      <c r="H25" s="1"/>
    </row>
    <row r="26" spans="1:8" ht="19.8">
      <c r="A26" s="6" t="s">
        <v>51</v>
      </c>
      <c r="B26" s="5" t="s">
        <v>52</v>
      </c>
      <c r="C26" s="7">
        <v>51</v>
      </c>
      <c r="D26" s="7"/>
      <c r="E26" s="8">
        <v>27</v>
      </c>
      <c r="F26" s="10">
        <v>18</v>
      </c>
      <c r="G26" s="2">
        <f t="shared" si="0"/>
        <v>34</v>
      </c>
      <c r="H26" s="1"/>
    </row>
    <row r="27" spans="1:8" ht="19.8">
      <c r="A27" s="6" t="s">
        <v>53</v>
      </c>
      <c r="B27" s="5" t="s">
        <v>54</v>
      </c>
      <c r="C27" s="7"/>
      <c r="D27" s="7">
        <v>41</v>
      </c>
      <c r="E27" s="8">
        <v>20</v>
      </c>
      <c r="F27" s="10">
        <v>20</v>
      </c>
      <c r="G27" s="2">
        <f t="shared" si="0"/>
        <v>33</v>
      </c>
      <c r="H27" s="1"/>
    </row>
    <row r="28" spans="1:8" ht="19.8">
      <c r="A28" s="6" t="s">
        <v>55</v>
      </c>
      <c r="B28" s="5" t="s">
        <v>56</v>
      </c>
      <c r="C28" s="7"/>
      <c r="D28" s="7"/>
      <c r="E28" s="8">
        <v>28</v>
      </c>
      <c r="F28" s="10">
        <v>43</v>
      </c>
      <c r="G28" s="2">
        <f t="shared" si="0"/>
        <v>49</v>
      </c>
      <c r="H28" s="1"/>
    </row>
    <row r="29" spans="1:8" ht="19.8">
      <c r="A29" s="6" t="s">
        <v>57</v>
      </c>
      <c r="B29" s="5" t="s">
        <v>58</v>
      </c>
      <c r="C29" s="7"/>
      <c r="D29" s="7"/>
      <c r="E29" s="8">
        <v>13</v>
      </c>
      <c r="F29" s="10">
        <v>17</v>
      </c>
      <c r="G29" s="2">
        <f t="shared" si="0"/>
        <v>20</v>
      </c>
      <c r="H29" s="1"/>
    </row>
    <row r="30" spans="1:8" ht="19.8">
      <c r="A30" s="6" t="s">
        <v>59</v>
      </c>
      <c r="B30" s="5" t="s">
        <v>60</v>
      </c>
      <c r="C30" s="7"/>
      <c r="D30" s="7"/>
      <c r="E30" s="8">
        <v>64</v>
      </c>
      <c r="F30" s="10">
        <v>69</v>
      </c>
      <c r="G30" s="2">
        <f t="shared" si="0"/>
        <v>82</v>
      </c>
      <c r="H30" s="1"/>
    </row>
    <row r="31" spans="1:8" ht="19.8">
      <c r="A31" s="6" t="s">
        <v>61</v>
      </c>
      <c r="B31" s="5" t="s">
        <v>62</v>
      </c>
      <c r="C31" s="7"/>
      <c r="D31" s="7"/>
      <c r="E31" s="8">
        <v>26</v>
      </c>
      <c r="F31" s="10">
        <v>54</v>
      </c>
      <c r="G31" s="2">
        <f t="shared" si="0"/>
        <v>60</v>
      </c>
      <c r="H31" s="1"/>
    </row>
    <row r="32" spans="1:8" ht="19.8">
      <c r="A32" s="6" t="s">
        <v>63</v>
      </c>
      <c r="B32" s="5" t="s">
        <v>64</v>
      </c>
      <c r="C32" s="7"/>
      <c r="D32" s="7"/>
      <c r="E32" s="8">
        <v>27</v>
      </c>
      <c r="F32" s="10">
        <v>29</v>
      </c>
      <c r="G32" s="2">
        <f t="shared" si="0"/>
        <v>35</v>
      </c>
      <c r="H32" s="1"/>
    </row>
    <row r="33" spans="1:8" ht="19.8">
      <c r="A33" s="6" t="s">
        <v>65</v>
      </c>
      <c r="B33" s="5" t="s">
        <v>66</v>
      </c>
      <c r="C33" s="7"/>
      <c r="D33" s="7"/>
      <c r="E33" s="8">
        <v>60</v>
      </c>
      <c r="F33" s="10">
        <v>125</v>
      </c>
      <c r="G33" s="2">
        <f t="shared" si="0"/>
        <v>137</v>
      </c>
      <c r="H33" s="1"/>
    </row>
    <row r="34" spans="1:8" ht="19.8">
      <c r="A34" s="6"/>
      <c r="B34" s="5" t="s">
        <v>67</v>
      </c>
      <c r="C34" s="7"/>
      <c r="D34" s="7"/>
      <c r="E34" s="8"/>
      <c r="F34" s="4"/>
      <c r="G34" s="2">
        <f t="shared" si="0"/>
        <v>0</v>
      </c>
      <c r="H34" s="1"/>
    </row>
    <row r="35" spans="1:8" ht="19.8">
      <c r="A35" s="6" t="s">
        <v>68</v>
      </c>
      <c r="B35" s="5" t="s">
        <v>69</v>
      </c>
      <c r="C35" s="7"/>
      <c r="D35" s="7"/>
      <c r="E35" s="8">
        <v>31</v>
      </c>
      <c r="F35" s="10">
        <v>49</v>
      </c>
      <c r="G35" s="2">
        <f t="shared" si="0"/>
        <v>56</v>
      </c>
      <c r="H35" s="1"/>
    </row>
    <row r="36" spans="1:8" ht="19.8">
      <c r="A36" s="6" t="s">
        <v>70</v>
      </c>
      <c r="B36" s="5" t="s">
        <v>71</v>
      </c>
      <c r="C36" s="7"/>
      <c r="D36" s="7">
        <v>60</v>
      </c>
      <c r="E36" s="8">
        <v>30</v>
      </c>
      <c r="F36" s="10">
        <v>38</v>
      </c>
      <c r="G36" s="2">
        <f t="shared" si="0"/>
        <v>56</v>
      </c>
      <c r="H36" s="1"/>
    </row>
    <row r="37" spans="1:8" ht="19.8">
      <c r="A37" s="6" t="s">
        <v>72</v>
      </c>
      <c r="B37" s="5" t="s">
        <v>73</v>
      </c>
      <c r="C37" s="7"/>
      <c r="D37" s="7"/>
      <c r="E37" s="8">
        <v>62</v>
      </c>
      <c r="F37" s="10">
        <v>80</v>
      </c>
      <c r="G37" s="2">
        <f t="shared" si="0"/>
        <v>93</v>
      </c>
      <c r="H37" s="1"/>
    </row>
    <row r="38" spans="1:8" ht="19.8">
      <c r="A38" s="6" t="s">
        <v>74</v>
      </c>
      <c r="B38" s="5" t="s">
        <v>75</v>
      </c>
      <c r="C38" s="7"/>
      <c r="D38" s="7"/>
      <c r="E38" s="8">
        <v>16</v>
      </c>
      <c r="F38" s="10">
        <v>14</v>
      </c>
      <c r="G38" s="2">
        <f t="shared" ref="G38:G69" si="1">ROUNDUP((F38+((C38+D38+E38)/5)),0)</f>
        <v>18</v>
      </c>
      <c r="H38" s="1"/>
    </row>
    <row r="39" spans="1:8" ht="19.8">
      <c r="A39" s="6" t="s">
        <v>76</v>
      </c>
      <c r="B39" s="5" t="s">
        <v>77</v>
      </c>
      <c r="C39" s="7"/>
      <c r="D39" s="7">
        <v>28</v>
      </c>
      <c r="E39" s="8">
        <v>24</v>
      </c>
      <c r="F39" s="10">
        <v>16</v>
      </c>
      <c r="G39" s="2">
        <f t="shared" si="1"/>
        <v>27</v>
      </c>
      <c r="H39" s="1"/>
    </row>
    <row r="40" spans="1:8" ht="19.8">
      <c r="A40" s="6" t="s">
        <v>78</v>
      </c>
      <c r="B40" s="5" t="s">
        <v>79</v>
      </c>
      <c r="C40" s="7"/>
      <c r="D40" s="7"/>
      <c r="E40" s="8">
        <v>28</v>
      </c>
      <c r="F40" s="10">
        <v>38</v>
      </c>
      <c r="G40" s="2">
        <f t="shared" si="1"/>
        <v>44</v>
      </c>
      <c r="H40" s="1"/>
    </row>
    <row r="41" spans="1:8" ht="19.8">
      <c r="A41" s="6" t="s">
        <v>80</v>
      </c>
      <c r="B41" s="5" t="s">
        <v>81</v>
      </c>
      <c r="C41" s="7"/>
      <c r="D41" s="7"/>
      <c r="E41" s="8">
        <v>31</v>
      </c>
      <c r="F41" s="10">
        <v>44</v>
      </c>
      <c r="G41" s="2">
        <f t="shared" si="1"/>
        <v>51</v>
      </c>
      <c r="H41" s="1"/>
    </row>
    <row r="42" spans="1:8" ht="19.8">
      <c r="A42" s="6" t="s">
        <v>82</v>
      </c>
      <c r="B42" s="5" t="s">
        <v>83</v>
      </c>
      <c r="C42" s="7"/>
      <c r="D42" s="7">
        <v>28</v>
      </c>
      <c r="E42" s="8">
        <v>28</v>
      </c>
      <c r="F42" s="10">
        <v>14</v>
      </c>
      <c r="G42" s="2">
        <f t="shared" si="1"/>
        <v>26</v>
      </c>
      <c r="H42" s="1"/>
    </row>
    <row r="43" spans="1:8" ht="19.8">
      <c r="A43" s="6" t="s">
        <v>84</v>
      </c>
      <c r="B43" s="5" t="s">
        <v>85</v>
      </c>
      <c r="C43" s="7"/>
      <c r="D43" s="7"/>
      <c r="E43" s="8">
        <v>29</v>
      </c>
      <c r="F43" s="10">
        <v>56</v>
      </c>
      <c r="G43" s="2">
        <f t="shared" si="1"/>
        <v>62</v>
      </c>
      <c r="H43" s="1"/>
    </row>
    <row r="44" spans="1:8" ht="19.8">
      <c r="A44" s="6" t="s">
        <v>86</v>
      </c>
      <c r="B44" s="5" t="s">
        <v>87</v>
      </c>
      <c r="C44" s="7"/>
      <c r="D44" s="7"/>
      <c r="E44" s="8">
        <v>12</v>
      </c>
      <c r="F44" s="10">
        <v>15</v>
      </c>
      <c r="G44" s="2">
        <f t="shared" si="1"/>
        <v>18</v>
      </c>
      <c r="H44" s="1"/>
    </row>
    <row r="45" spans="1:8" ht="19.8">
      <c r="A45" s="6" t="s">
        <v>88</v>
      </c>
      <c r="B45" s="5" t="s">
        <v>89</v>
      </c>
      <c r="C45" s="7"/>
      <c r="D45" s="7"/>
      <c r="E45" s="8">
        <v>23</v>
      </c>
      <c r="F45" s="10">
        <v>39</v>
      </c>
      <c r="G45" s="2">
        <f t="shared" si="1"/>
        <v>44</v>
      </c>
      <c r="H45" s="1"/>
    </row>
    <row r="46" spans="1:8" ht="19.8">
      <c r="A46" s="6" t="s">
        <v>90</v>
      </c>
      <c r="B46" s="5" t="s">
        <v>91</v>
      </c>
      <c r="C46" s="7"/>
      <c r="D46" s="7"/>
      <c r="E46" s="8">
        <v>31</v>
      </c>
      <c r="F46" s="10">
        <v>52</v>
      </c>
      <c r="G46" s="2">
        <f t="shared" si="1"/>
        <v>59</v>
      </c>
      <c r="H46" s="1"/>
    </row>
    <row r="47" spans="1:8" ht="19.8">
      <c r="A47" s="6" t="s">
        <v>92</v>
      </c>
      <c r="B47" s="5" t="s">
        <v>93</v>
      </c>
      <c r="C47" s="7"/>
      <c r="D47" s="7"/>
      <c r="E47" s="8">
        <v>24</v>
      </c>
      <c r="F47" s="10">
        <v>15</v>
      </c>
      <c r="G47" s="2">
        <f t="shared" si="1"/>
        <v>20</v>
      </c>
      <c r="H47" s="1"/>
    </row>
    <row r="48" spans="1:8" ht="19.8">
      <c r="A48" s="6" t="s">
        <v>94</v>
      </c>
      <c r="B48" s="5" t="s">
        <v>95</v>
      </c>
      <c r="C48" s="7"/>
      <c r="D48" s="7">
        <v>20</v>
      </c>
      <c r="E48" s="8">
        <v>23</v>
      </c>
      <c r="F48" s="10">
        <v>16</v>
      </c>
      <c r="G48" s="2">
        <f t="shared" si="1"/>
        <v>25</v>
      </c>
      <c r="H48" s="1"/>
    </row>
    <row r="49" spans="1:8" ht="19.8">
      <c r="A49" s="6" t="s">
        <v>96</v>
      </c>
      <c r="B49" s="5" t="s">
        <v>97</v>
      </c>
      <c r="C49" s="7"/>
      <c r="D49" s="7"/>
      <c r="E49" s="8">
        <v>28</v>
      </c>
      <c r="F49" s="10">
        <v>45</v>
      </c>
      <c r="G49" s="2">
        <f t="shared" si="1"/>
        <v>51</v>
      </c>
      <c r="H49" s="1"/>
    </row>
    <row r="50" spans="1:8" ht="19.8">
      <c r="A50" s="6" t="s">
        <v>98</v>
      </c>
      <c r="B50" s="5" t="s">
        <v>99</v>
      </c>
      <c r="C50" s="7"/>
      <c r="D50" s="7"/>
      <c r="E50" s="8">
        <v>62</v>
      </c>
      <c r="F50" s="10">
        <v>90</v>
      </c>
      <c r="G50" s="2">
        <f t="shared" si="1"/>
        <v>103</v>
      </c>
      <c r="H50" s="1"/>
    </row>
    <row r="51" spans="1:8" ht="19.8">
      <c r="A51" s="6"/>
      <c r="B51" s="5" t="s">
        <v>100</v>
      </c>
      <c r="C51" s="7"/>
      <c r="D51" s="7"/>
      <c r="E51" s="8"/>
      <c r="F51" s="4"/>
      <c r="G51" s="2">
        <f t="shared" si="1"/>
        <v>0</v>
      </c>
      <c r="H51" s="1"/>
    </row>
    <row r="52" spans="1:8" ht="19.8">
      <c r="A52" s="6" t="s">
        <v>101</v>
      </c>
      <c r="B52" s="5" t="s">
        <v>102</v>
      </c>
      <c r="C52" s="7"/>
      <c r="D52" s="7"/>
      <c r="E52" s="8">
        <v>31</v>
      </c>
      <c r="F52" s="10">
        <v>68</v>
      </c>
      <c r="G52" s="2">
        <f t="shared" si="1"/>
        <v>75</v>
      </c>
      <c r="H52" s="1"/>
    </row>
    <row r="53" spans="1:8" ht="19.8">
      <c r="A53" s="6" t="s">
        <v>105</v>
      </c>
      <c r="B53" s="5" t="s">
        <v>106</v>
      </c>
      <c r="C53" s="7"/>
      <c r="D53" s="7"/>
      <c r="E53" s="8">
        <v>18</v>
      </c>
      <c r="F53" s="10">
        <v>14</v>
      </c>
      <c r="G53" s="2">
        <f t="shared" si="1"/>
        <v>18</v>
      </c>
      <c r="H53" s="1"/>
    </row>
    <row r="54" spans="1:8" ht="19.8">
      <c r="A54" s="6" t="s">
        <v>103</v>
      </c>
      <c r="B54" s="5" t="s">
        <v>104</v>
      </c>
      <c r="C54" s="7"/>
      <c r="D54" s="7"/>
      <c r="E54" s="8">
        <v>29</v>
      </c>
      <c r="F54" s="10">
        <v>31</v>
      </c>
      <c r="G54" s="2">
        <f t="shared" si="1"/>
        <v>37</v>
      </c>
      <c r="H54" s="1"/>
    </row>
    <row r="55" spans="1:8" ht="19.8">
      <c r="A55" s="6" t="s">
        <v>107</v>
      </c>
      <c r="B55" s="5" t="s">
        <v>108</v>
      </c>
      <c r="C55" s="7"/>
      <c r="D55" s="7">
        <v>20</v>
      </c>
      <c r="E55" s="8">
        <v>18</v>
      </c>
      <c r="F55" s="10">
        <v>16</v>
      </c>
      <c r="G55" s="2">
        <f t="shared" si="1"/>
        <v>24</v>
      </c>
      <c r="H55" s="1"/>
    </row>
    <row r="56" spans="1:8" ht="19.8">
      <c r="A56" s="6" t="s">
        <v>109</v>
      </c>
      <c r="B56" s="5" t="s">
        <v>110</v>
      </c>
      <c r="C56" s="7"/>
      <c r="D56" s="7"/>
      <c r="E56" s="8">
        <v>26</v>
      </c>
      <c r="F56" s="10">
        <v>31</v>
      </c>
      <c r="G56" s="2">
        <f t="shared" si="1"/>
        <v>37</v>
      </c>
      <c r="H56" s="1"/>
    </row>
    <row r="57" spans="1:8" ht="19.8">
      <c r="A57" s="6" t="s">
        <v>111</v>
      </c>
      <c r="B57" s="5" t="s">
        <v>112</v>
      </c>
      <c r="C57" s="7"/>
      <c r="D57" s="7"/>
      <c r="E57" s="8">
        <v>27</v>
      </c>
      <c r="F57" s="10">
        <v>35</v>
      </c>
      <c r="G57" s="2">
        <f t="shared" si="1"/>
        <v>41</v>
      </c>
      <c r="H57" s="1"/>
    </row>
    <row r="58" spans="1:8" ht="19.8">
      <c r="A58" s="6" t="s">
        <v>121</v>
      </c>
      <c r="B58" s="5" t="s">
        <v>122</v>
      </c>
      <c r="C58" s="7"/>
      <c r="D58" s="7"/>
      <c r="E58" s="8">
        <v>14</v>
      </c>
      <c r="F58" s="10">
        <v>17</v>
      </c>
      <c r="G58" s="2">
        <f t="shared" si="1"/>
        <v>20</v>
      </c>
      <c r="H58" s="1"/>
    </row>
    <row r="59" spans="1:8" ht="19.8">
      <c r="A59" s="6" t="s">
        <v>113</v>
      </c>
      <c r="B59" s="5" t="s">
        <v>114</v>
      </c>
      <c r="C59" s="7"/>
      <c r="D59" s="7"/>
      <c r="E59" s="8">
        <v>28</v>
      </c>
      <c r="F59" s="10">
        <v>20</v>
      </c>
      <c r="G59" s="2">
        <f t="shared" si="1"/>
        <v>26</v>
      </c>
      <c r="H59" s="1"/>
    </row>
    <row r="60" spans="1:8" ht="19.8">
      <c r="A60" s="6" t="s">
        <v>115</v>
      </c>
      <c r="B60" s="5" t="s">
        <v>116</v>
      </c>
      <c r="C60" s="7"/>
      <c r="D60" s="7"/>
      <c r="E60" s="8">
        <v>22</v>
      </c>
      <c r="F60" s="10">
        <v>18</v>
      </c>
      <c r="G60" s="2">
        <f t="shared" si="1"/>
        <v>23</v>
      </c>
      <c r="H60" s="1"/>
    </row>
    <row r="61" spans="1:8" ht="19.8">
      <c r="A61" s="6" t="s">
        <v>117</v>
      </c>
      <c r="B61" s="5" t="s">
        <v>118</v>
      </c>
      <c r="C61" s="7"/>
      <c r="D61" s="7">
        <v>49</v>
      </c>
      <c r="E61" s="8">
        <v>17</v>
      </c>
      <c r="F61" s="10">
        <v>15</v>
      </c>
      <c r="G61" s="2">
        <f t="shared" si="1"/>
        <v>29</v>
      </c>
      <c r="H61" s="1"/>
    </row>
    <row r="62" spans="1:8" ht="19.8">
      <c r="A62" s="6" t="s">
        <v>119</v>
      </c>
      <c r="B62" s="5" t="s">
        <v>120</v>
      </c>
      <c r="C62" s="7"/>
      <c r="D62" s="7"/>
      <c r="E62" s="8">
        <v>29</v>
      </c>
      <c r="F62" s="10">
        <v>18</v>
      </c>
      <c r="G62" s="2">
        <f t="shared" si="1"/>
        <v>24</v>
      </c>
      <c r="H62" s="1"/>
    </row>
    <row r="63" spans="1:8" ht="19.8">
      <c r="A63" s="6" t="s">
        <v>123</v>
      </c>
      <c r="B63" s="5" t="s">
        <v>124</v>
      </c>
      <c r="C63" s="7">
        <v>17</v>
      </c>
      <c r="D63" s="7"/>
      <c r="E63" s="8">
        <v>10</v>
      </c>
      <c r="F63" s="10">
        <v>13</v>
      </c>
      <c r="G63" s="2">
        <f t="shared" si="1"/>
        <v>19</v>
      </c>
      <c r="H63" s="1"/>
    </row>
    <row r="64" spans="1:8" ht="19.8">
      <c r="A64" s="6" t="s">
        <v>125</v>
      </c>
      <c r="B64" s="5" t="s">
        <v>126</v>
      </c>
      <c r="C64" s="7"/>
      <c r="D64" s="7"/>
      <c r="E64" s="8">
        <v>11</v>
      </c>
      <c r="F64" s="10">
        <v>16</v>
      </c>
      <c r="G64" s="2">
        <f t="shared" si="1"/>
        <v>19</v>
      </c>
      <c r="H64" s="1"/>
    </row>
    <row r="65" spans="1:8" ht="19.8">
      <c r="A65" s="6" t="s">
        <v>127</v>
      </c>
      <c r="B65" s="5" t="s">
        <v>128</v>
      </c>
      <c r="C65" s="7">
        <v>11</v>
      </c>
      <c r="D65" s="7"/>
      <c r="E65" s="8">
        <v>11</v>
      </c>
      <c r="F65" s="10">
        <v>14</v>
      </c>
      <c r="G65" s="2">
        <f t="shared" si="1"/>
        <v>19</v>
      </c>
      <c r="H65" s="1"/>
    </row>
    <row r="66" spans="1:8" ht="19.8">
      <c r="A66" s="6" t="s">
        <v>129</v>
      </c>
      <c r="B66" s="5" t="s">
        <v>130</v>
      </c>
      <c r="C66" s="7"/>
      <c r="D66" s="7"/>
      <c r="E66" s="8">
        <v>26</v>
      </c>
      <c r="F66" s="10">
        <v>28</v>
      </c>
      <c r="G66" s="2">
        <f t="shared" si="1"/>
        <v>34</v>
      </c>
      <c r="H66" s="1"/>
    </row>
    <row r="67" spans="1:8" ht="19.8">
      <c r="A67" s="6" t="s">
        <v>131</v>
      </c>
      <c r="B67" s="5" t="s">
        <v>132</v>
      </c>
      <c r="C67" s="7"/>
      <c r="D67" s="7">
        <v>38</v>
      </c>
      <c r="E67" s="8">
        <v>12</v>
      </c>
      <c r="F67" s="10">
        <v>17</v>
      </c>
      <c r="G67" s="2">
        <f t="shared" si="1"/>
        <v>27</v>
      </c>
      <c r="H67" s="1"/>
    </row>
    <row r="68" spans="1:8" ht="19.8">
      <c r="A68" s="6" t="s">
        <v>133</v>
      </c>
      <c r="B68" s="5" t="s">
        <v>134</v>
      </c>
      <c r="C68" s="7"/>
      <c r="D68" s="7"/>
      <c r="E68" s="8">
        <v>13</v>
      </c>
      <c r="F68" s="10">
        <v>18</v>
      </c>
      <c r="G68" s="2">
        <f t="shared" si="1"/>
        <v>21</v>
      </c>
      <c r="H68" s="1"/>
    </row>
    <row r="69" spans="1:8" ht="19.8">
      <c r="A69" s="6" t="s">
        <v>135</v>
      </c>
      <c r="B69" s="5" t="s">
        <v>136</v>
      </c>
      <c r="C69" s="7"/>
      <c r="D69" s="7">
        <v>18</v>
      </c>
      <c r="E69" s="8">
        <v>8</v>
      </c>
      <c r="F69" s="10">
        <v>14</v>
      </c>
      <c r="G69" s="2">
        <f t="shared" si="1"/>
        <v>20</v>
      </c>
      <c r="H69" s="1"/>
    </row>
    <row r="70" spans="1:8" ht="19.8">
      <c r="A70" s="6" t="s">
        <v>137</v>
      </c>
      <c r="B70" s="5" t="s">
        <v>138</v>
      </c>
      <c r="C70" s="7"/>
      <c r="D70" s="7"/>
      <c r="E70" s="8">
        <v>9</v>
      </c>
      <c r="F70" s="10">
        <v>16</v>
      </c>
      <c r="G70" s="2">
        <f t="shared" ref="G70:G101" si="2">ROUNDUP((F70+((C70+D70+E70)/5)),0)</f>
        <v>18</v>
      </c>
      <c r="H70" s="1"/>
    </row>
    <row r="71" spans="1:8" ht="19.8">
      <c r="A71" s="6" t="s">
        <v>139</v>
      </c>
      <c r="B71" s="5" t="s">
        <v>140</v>
      </c>
      <c r="C71" s="7"/>
      <c r="D71" s="7"/>
      <c r="E71" s="8">
        <v>11</v>
      </c>
      <c r="F71" s="10">
        <v>16</v>
      </c>
      <c r="G71" s="2">
        <f t="shared" si="2"/>
        <v>19</v>
      </c>
      <c r="H71" s="1"/>
    </row>
    <row r="72" spans="1:8" ht="19.8">
      <c r="A72" s="6" t="s">
        <v>141</v>
      </c>
      <c r="B72" s="5" t="s">
        <v>142</v>
      </c>
      <c r="C72" s="7"/>
      <c r="D72" s="7"/>
      <c r="E72" s="8">
        <v>28</v>
      </c>
      <c r="F72" s="10">
        <v>24</v>
      </c>
      <c r="G72" s="2">
        <f t="shared" si="2"/>
        <v>30</v>
      </c>
      <c r="H72" s="1"/>
    </row>
    <row r="73" spans="1:8" ht="19.8">
      <c r="A73" s="6" t="s">
        <v>143</v>
      </c>
      <c r="B73" s="5" t="s">
        <v>144</v>
      </c>
      <c r="C73" s="7"/>
      <c r="D73" s="7"/>
      <c r="E73" s="8">
        <v>25</v>
      </c>
      <c r="F73" s="10">
        <v>17</v>
      </c>
      <c r="G73" s="2">
        <f t="shared" si="2"/>
        <v>22</v>
      </c>
      <c r="H73" s="1"/>
    </row>
    <row r="74" spans="1:8" ht="19.8">
      <c r="A74" s="6" t="s">
        <v>145</v>
      </c>
      <c r="B74" s="5" t="s">
        <v>146</v>
      </c>
      <c r="C74" s="7"/>
      <c r="D74" s="7"/>
      <c r="E74" s="8">
        <v>25</v>
      </c>
      <c r="F74" s="10">
        <v>18</v>
      </c>
      <c r="G74" s="2">
        <f t="shared" si="2"/>
        <v>23</v>
      </c>
      <c r="H74" s="1"/>
    </row>
    <row r="75" spans="1:8" ht="19.8">
      <c r="A75" s="6" t="s">
        <v>147</v>
      </c>
      <c r="B75" s="5" t="s">
        <v>148</v>
      </c>
      <c r="C75" s="7"/>
      <c r="D75" s="7"/>
      <c r="E75" s="8">
        <v>23</v>
      </c>
      <c r="F75" s="10">
        <v>37</v>
      </c>
      <c r="G75" s="2">
        <f t="shared" si="2"/>
        <v>42</v>
      </c>
      <c r="H75" s="1"/>
    </row>
    <row r="76" spans="1:8" ht="19.8">
      <c r="A76" s="6" t="s">
        <v>149</v>
      </c>
      <c r="B76" s="5" t="s">
        <v>150</v>
      </c>
      <c r="C76" s="7"/>
      <c r="D76" s="7"/>
      <c r="E76" s="8">
        <v>14</v>
      </c>
      <c r="F76" s="10">
        <v>17</v>
      </c>
      <c r="G76" s="2">
        <f t="shared" si="2"/>
        <v>20</v>
      </c>
      <c r="H76" s="1"/>
    </row>
    <row r="77" spans="1:8" ht="19.8">
      <c r="A77" s="6" t="s">
        <v>151</v>
      </c>
      <c r="B77" s="5" t="s">
        <v>152</v>
      </c>
      <c r="C77" s="7"/>
      <c r="D77" s="7">
        <v>34</v>
      </c>
      <c r="E77" s="8">
        <v>11</v>
      </c>
      <c r="F77" s="10">
        <v>16</v>
      </c>
      <c r="G77" s="2">
        <f t="shared" si="2"/>
        <v>25</v>
      </c>
      <c r="H77" s="1"/>
    </row>
    <row r="78" spans="1:8" ht="19.8">
      <c r="A78" s="6" t="s">
        <v>153</v>
      </c>
      <c r="B78" s="5" t="s">
        <v>154</v>
      </c>
      <c r="C78" s="7"/>
      <c r="D78" s="7">
        <v>12</v>
      </c>
      <c r="E78" s="8">
        <v>6</v>
      </c>
      <c r="F78" s="10">
        <v>13</v>
      </c>
      <c r="G78" s="2">
        <f t="shared" si="2"/>
        <v>17</v>
      </c>
      <c r="H78" s="1"/>
    </row>
    <row r="79" spans="1:8" ht="19.8">
      <c r="A79" s="6" t="s">
        <v>155</v>
      </c>
      <c r="B79" s="5" t="s">
        <v>156</v>
      </c>
      <c r="C79" s="7"/>
      <c r="D79" s="7">
        <v>10</v>
      </c>
      <c r="E79" s="8">
        <v>6</v>
      </c>
      <c r="F79" s="10">
        <v>12</v>
      </c>
      <c r="G79" s="2">
        <f t="shared" si="2"/>
        <v>16</v>
      </c>
      <c r="H79" s="1"/>
    </row>
    <row r="80" spans="1:8" ht="19.8">
      <c r="A80" s="6" t="s">
        <v>157</v>
      </c>
      <c r="B80" s="5" t="s">
        <v>158</v>
      </c>
      <c r="C80" s="7"/>
      <c r="D80" s="7"/>
      <c r="E80" s="8">
        <v>15</v>
      </c>
      <c r="F80" s="10">
        <v>16</v>
      </c>
      <c r="G80" s="2">
        <f t="shared" si="2"/>
        <v>19</v>
      </c>
      <c r="H80" s="1"/>
    </row>
    <row r="81" spans="1:8" ht="19.8">
      <c r="A81" s="6" t="s">
        <v>159</v>
      </c>
      <c r="B81" s="5" t="s">
        <v>160</v>
      </c>
      <c r="C81" s="7"/>
      <c r="D81" s="7"/>
      <c r="E81" s="8">
        <v>17</v>
      </c>
      <c r="F81" s="10">
        <v>18</v>
      </c>
      <c r="G81" s="2">
        <f t="shared" si="2"/>
        <v>22</v>
      </c>
      <c r="H81" s="1"/>
    </row>
    <row r="82" spans="1:8" ht="19.8">
      <c r="A82" s="6" t="s">
        <v>161</v>
      </c>
      <c r="B82" s="5" t="s">
        <v>162</v>
      </c>
      <c r="C82" s="7"/>
      <c r="D82" s="7"/>
      <c r="E82" s="8">
        <v>6</v>
      </c>
      <c r="F82" s="10">
        <v>8</v>
      </c>
      <c r="G82" s="2">
        <f t="shared" si="2"/>
        <v>10</v>
      </c>
      <c r="H82" s="1"/>
    </row>
    <row r="83" spans="1:8" ht="19.8">
      <c r="A83" s="6" t="s">
        <v>163</v>
      </c>
      <c r="B83" s="5" t="s">
        <v>164</v>
      </c>
      <c r="C83" s="7"/>
      <c r="D83" s="7">
        <v>12</v>
      </c>
      <c r="E83" s="8">
        <v>7</v>
      </c>
      <c r="F83" s="10">
        <v>15</v>
      </c>
      <c r="G83" s="2">
        <f t="shared" si="2"/>
        <v>19</v>
      </c>
      <c r="H83" s="1"/>
    </row>
    <row r="84" spans="1:8" ht="19.8">
      <c r="A84" s="6" t="s">
        <v>165</v>
      </c>
      <c r="B84" s="5" t="s">
        <v>166</v>
      </c>
      <c r="C84" s="7"/>
      <c r="D84" s="7"/>
      <c r="E84" s="8">
        <v>8</v>
      </c>
      <c r="F84" s="10">
        <v>14</v>
      </c>
      <c r="G84" s="2">
        <f t="shared" si="2"/>
        <v>16</v>
      </c>
      <c r="H84" s="1"/>
    </row>
    <row r="85" spans="1:8" ht="19.8">
      <c r="A85" s="6" t="s">
        <v>167</v>
      </c>
      <c r="B85" s="5" t="s">
        <v>168</v>
      </c>
      <c r="C85" s="7"/>
      <c r="D85" s="7">
        <v>318</v>
      </c>
      <c r="E85" s="8">
        <v>29</v>
      </c>
      <c r="F85" s="10">
        <v>56</v>
      </c>
      <c r="G85" s="2">
        <f t="shared" si="2"/>
        <v>126</v>
      </c>
      <c r="H85" s="1"/>
    </row>
    <row r="86" spans="1:8" ht="19.8">
      <c r="A86" s="6"/>
      <c r="B86" s="5" t="s">
        <v>169</v>
      </c>
      <c r="C86" s="7"/>
      <c r="D86" s="7"/>
      <c r="E86" s="8"/>
      <c r="F86" s="4"/>
      <c r="G86" s="2">
        <f t="shared" si="2"/>
        <v>0</v>
      </c>
      <c r="H86" s="1"/>
    </row>
    <row r="87" spans="1:8" ht="19.8">
      <c r="A87" s="6" t="s">
        <v>170</v>
      </c>
      <c r="B87" s="5" t="s">
        <v>171</v>
      </c>
      <c r="C87" s="7"/>
      <c r="D87" s="7"/>
      <c r="E87" s="8">
        <v>29</v>
      </c>
      <c r="F87" s="10">
        <v>34</v>
      </c>
      <c r="G87" s="2">
        <f t="shared" si="2"/>
        <v>40</v>
      </c>
      <c r="H87" s="1"/>
    </row>
    <row r="88" spans="1:8" ht="19.8">
      <c r="A88" s="6" t="s">
        <v>172</v>
      </c>
      <c r="B88" s="5" t="s">
        <v>173</v>
      </c>
      <c r="C88" s="7"/>
      <c r="D88" s="7"/>
      <c r="E88" s="8">
        <v>14</v>
      </c>
      <c r="F88" s="10">
        <v>17</v>
      </c>
      <c r="G88" s="2">
        <f t="shared" si="2"/>
        <v>20</v>
      </c>
      <c r="H88" s="1"/>
    </row>
    <row r="89" spans="1:8" ht="19.8">
      <c r="A89" s="6" t="s">
        <v>174</v>
      </c>
      <c r="B89" s="5" t="s">
        <v>175</v>
      </c>
      <c r="C89" s="7"/>
      <c r="D89" s="7"/>
      <c r="E89" s="8">
        <v>10</v>
      </c>
      <c r="F89" s="10">
        <v>15</v>
      </c>
      <c r="G89" s="2">
        <f t="shared" si="2"/>
        <v>17</v>
      </c>
      <c r="H89" s="1"/>
    </row>
    <row r="90" spans="1:8" ht="19.8">
      <c r="A90" s="6" t="s">
        <v>176</v>
      </c>
      <c r="B90" s="5" t="s">
        <v>177</v>
      </c>
      <c r="C90" s="7"/>
      <c r="D90" s="7"/>
      <c r="E90" s="8">
        <v>7</v>
      </c>
      <c r="F90" s="10">
        <v>13</v>
      </c>
      <c r="G90" s="2">
        <f t="shared" si="2"/>
        <v>15</v>
      </c>
      <c r="H90" s="1"/>
    </row>
    <row r="91" spans="1:8" ht="19.8">
      <c r="A91" s="6" t="s">
        <v>178</v>
      </c>
      <c r="B91" s="5" t="s">
        <v>179</v>
      </c>
      <c r="C91" s="7"/>
      <c r="D91" s="7"/>
      <c r="E91" s="8">
        <v>10</v>
      </c>
      <c r="F91" s="10">
        <v>14</v>
      </c>
      <c r="G91" s="2">
        <f t="shared" si="2"/>
        <v>16</v>
      </c>
      <c r="H91" s="1"/>
    </row>
    <row r="92" spans="1:8" ht="19.8">
      <c r="A92" s="6" t="s">
        <v>180</v>
      </c>
      <c r="B92" s="5" t="s">
        <v>181</v>
      </c>
      <c r="C92" s="7"/>
      <c r="D92" s="7">
        <v>42</v>
      </c>
      <c r="E92" s="8">
        <v>13</v>
      </c>
      <c r="F92" s="10">
        <v>17</v>
      </c>
      <c r="G92" s="2">
        <f t="shared" si="2"/>
        <v>28</v>
      </c>
      <c r="H92" s="1"/>
    </row>
    <row r="93" spans="1:8" ht="19.8">
      <c r="A93" s="6" t="s">
        <v>182</v>
      </c>
      <c r="B93" s="5" t="s">
        <v>183</v>
      </c>
      <c r="C93" s="7"/>
      <c r="D93" s="7"/>
      <c r="E93" s="8">
        <v>14</v>
      </c>
      <c r="F93" s="10">
        <v>16</v>
      </c>
      <c r="G93" s="2">
        <f t="shared" si="2"/>
        <v>19</v>
      </c>
      <c r="H93" s="1"/>
    </row>
    <row r="94" spans="1:8" ht="19.8">
      <c r="A94" s="6" t="s">
        <v>184</v>
      </c>
      <c r="B94" s="5" t="s">
        <v>185</v>
      </c>
      <c r="C94" s="7"/>
      <c r="D94" s="7">
        <v>11</v>
      </c>
      <c r="E94" s="8">
        <v>6</v>
      </c>
      <c r="F94" s="10">
        <v>14</v>
      </c>
      <c r="G94" s="2">
        <f t="shared" si="2"/>
        <v>18</v>
      </c>
      <c r="H94" s="1"/>
    </row>
    <row r="95" spans="1:8" ht="19.8">
      <c r="A95" s="6" t="s">
        <v>186</v>
      </c>
      <c r="B95" s="5" t="s">
        <v>187</v>
      </c>
      <c r="C95" s="7"/>
      <c r="D95" s="7"/>
      <c r="E95" s="8">
        <v>27</v>
      </c>
      <c r="F95" s="10">
        <v>16</v>
      </c>
      <c r="G95" s="2">
        <f t="shared" si="2"/>
        <v>22</v>
      </c>
      <c r="H95" s="1"/>
    </row>
    <row r="96" spans="1:8" ht="19.8">
      <c r="A96" s="6" t="s">
        <v>188</v>
      </c>
      <c r="B96" s="5" t="s">
        <v>189</v>
      </c>
      <c r="C96" s="7"/>
      <c r="D96" s="7"/>
      <c r="E96" s="8">
        <v>11</v>
      </c>
      <c r="F96" s="10">
        <v>16</v>
      </c>
      <c r="G96" s="2">
        <f t="shared" si="2"/>
        <v>19</v>
      </c>
      <c r="H96" s="1"/>
    </row>
    <row r="97" spans="1:8" ht="19.8">
      <c r="A97" s="6" t="s">
        <v>190</v>
      </c>
      <c r="B97" s="5" t="s">
        <v>191</v>
      </c>
      <c r="C97" s="7"/>
      <c r="D97" s="7"/>
      <c r="E97" s="8">
        <v>9</v>
      </c>
      <c r="F97" s="10">
        <v>14</v>
      </c>
      <c r="G97" s="2">
        <f t="shared" si="2"/>
        <v>16</v>
      </c>
      <c r="H97" s="1"/>
    </row>
    <row r="98" spans="1:8" ht="19.8">
      <c r="A98" s="6" t="s">
        <v>192</v>
      </c>
      <c r="B98" s="5" t="s">
        <v>193</v>
      </c>
      <c r="C98" s="7"/>
      <c r="D98" s="7">
        <v>98</v>
      </c>
      <c r="E98" s="8">
        <v>21</v>
      </c>
      <c r="F98" s="10">
        <v>20</v>
      </c>
      <c r="G98" s="2">
        <f t="shared" si="2"/>
        <v>44</v>
      </c>
      <c r="H98" s="1"/>
    </row>
    <row r="99" spans="1:8" ht="19.8">
      <c r="A99" s="6" t="s">
        <v>194</v>
      </c>
      <c r="B99" s="5" t="s">
        <v>195</v>
      </c>
      <c r="C99" s="7"/>
      <c r="D99" s="7"/>
      <c r="E99" s="8">
        <v>16</v>
      </c>
      <c r="F99" s="10">
        <v>16</v>
      </c>
      <c r="G99" s="2">
        <f t="shared" si="2"/>
        <v>20</v>
      </c>
      <c r="H99" s="1"/>
    </row>
    <row r="100" spans="1:8" ht="19.8">
      <c r="A100" s="6" t="s">
        <v>196</v>
      </c>
      <c r="B100" s="5" t="s">
        <v>197</v>
      </c>
      <c r="C100" s="7"/>
      <c r="D100" s="7"/>
      <c r="E100" s="8">
        <v>8</v>
      </c>
      <c r="F100" s="10">
        <v>15</v>
      </c>
      <c r="G100" s="2">
        <f t="shared" si="2"/>
        <v>17</v>
      </c>
      <c r="H100" s="1"/>
    </row>
    <row r="101" spans="1:8" ht="19.8">
      <c r="A101" s="6" t="s">
        <v>198</v>
      </c>
      <c r="B101" s="5" t="s">
        <v>199</v>
      </c>
      <c r="C101" s="7"/>
      <c r="D101" s="7">
        <v>24</v>
      </c>
      <c r="E101" s="8">
        <v>12</v>
      </c>
      <c r="F101" s="10">
        <v>15</v>
      </c>
      <c r="G101" s="2">
        <f t="shared" si="2"/>
        <v>23</v>
      </c>
      <c r="H101" s="1"/>
    </row>
    <row r="102" spans="1:8" ht="19.8">
      <c r="A102" s="6" t="s">
        <v>200</v>
      </c>
      <c r="B102" s="5" t="s">
        <v>201</v>
      </c>
      <c r="C102" s="7"/>
      <c r="D102" s="7">
        <v>18</v>
      </c>
      <c r="E102" s="8">
        <v>7</v>
      </c>
      <c r="F102" s="10">
        <v>13</v>
      </c>
      <c r="G102" s="2">
        <f t="shared" ref="G102:G133" si="3">ROUNDUP((F102+((C102+D102+E102)/5)),0)</f>
        <v>18</v>
      </c>
      <c r="H102" s="1"/>
    </row>
    <row r="103" spans="1:8" ht="19.8">
      <c r="A103" s="6" t="s">
        <v>202</v>
      </c>
      <c r="B103" s="5" t="s">
        <v>203</v>
      </c>
      <c r="C103" s="7"/>
      <c r="D103" s="7"/>
      <c r="E103" s="8">
        <v>8</v>
      </c>
      <c r="F103" s="10">
        <v>13</v>
      </c>
      <c r="G103" s="2">
        <f t="shared" si="3"/>
        <v>15</v>
      </c>
      <c r="H103" s="1"/>
    </row>
    <row r="104" spans="1:8" ht="19.8">
      <c r="A104" s="6" t="s">
        <v>204</v>
      </c>
      <c r="B104" s="5" t="s">
        <v>205</v>
      </c>
      <c r="C104" s="7"/>
      <c r="D104" s="7"/>
      <c r="E104" s="8">
        <v>8</v>
      </c>
      <c r="F104" s="10">
        <v>14</v>
      </c>
      <c r="G104" s="2">
        <f t="shared" si="3"/>
        <v>16</v>
      </c>
      <c r="H104" s="1"/>
    </row>
    <row r="105" spans="1:8" ht="19.8">
      <c r="A105" s="6" t="s">
        <v>206</v>
      </c>
      <c r="B105" s="5" t="s">
        <v>207</v>
      </c>
      <c r="C105" s="7"/>
      <c r="D105" s="7"/>
      <c r="E105" s="8">
        <v>15</v>
      </c>
      <c r="F105" s="10">
        <v>16</v>
      </c>
      <c r="G105" s="2">
        <f t="shared" si="3"/>
        <v>19</v>
      </c>
      <c r="H105" s="1"/>
    </row>
    <row r="106" spans="1:8" ht="19.8">
      <c r="A106" s="6" t="s">
        <v>208</v>
      </c>
      <c r="B106" s="5" t="s">
        <v>209</v>
      </c>
      <c r="C106" s="7"/>
      <c r="D106" s="7">
        <v>49</v>
      </c>
      <c r="E106" s="8">
        <v>17</v>
      </c>
      <c r="F106" s="10">
        <v>19</v>
      </c>
      <c r="G106" s="2">
        <f t="shared" si="3"/>
        <v>33</v>
      </c>
      <c r="H106" s="1"/>
    </row>
    <row r="107" spans="1:8" ht="19.8">
      <c r="A107" s="6" t="s">
        <v>210</v>
      </c>
      <c r="B107" s="5" t="s">
        <v>211</v>
      </c>
      <c r="C107" s="7"/>
      <c r="D107" s="7">
        <v>74</v>
      </c>
      <c r="E107" s="8">
        <v>21</v>
      </c>
      <c r="F107" s="10">
        <v>16</v>
      </c>
      <c r="G107" s="2">
        <f t="shared" si="3"/>
        <v>35</v>
      </c>
      <c r="H107" s="1"/>
    </row>
    <row r="108" spans="1:8" ht="19.8">
      <c r="A108" s="6" t="s">
        <v>212</v>
      </c>
      <c r="B108" s="5" t="s">
        <v>213</v>
      </c>
      <c r="C108" s="7"/>
      <c r="D108" s="7"/>
      <c r="E108" s="8">
        <v>22</v>
      </c>
      <c r="F108" s="10">
        <v>17</v>
      </c>
      <c r="G108" s="2">
        <f t="shared" si="3"/>
        <v>22</v>
      </c>
      <c r="H108" s="1"/>
    </row>
    <row r="109" spans="1:8" ht="19.8">
      <c r="A109" s="6" t="s">
        <v>214</v>
      </c>
      <c r="B109" s="5" t="s">
        <v>215</v>
      </c>
      <c r="C109" s="7"/>
      <c r="D109" s="7"/>
      <c r="E109" s="8">
        <v>20</v>
      </c>
      <c r="F109" s="10">
        <v>19</v>
      </c>
      <c r="G109" s="2">
        <f t="shared" si="3"/>
        <v>23</v>
      </c>
      <c r="H109" s="1"/>
    </row>
    <row r="110" spans="1:8" ht="19.8">
      <c r="A110" s="6" t="s">
        <v>216</v>
      </c>
      <c r="B110" s="5" t="s">
        <v>217</v>
      </c>
      <c r="C110" s="7"/>
      <c r="D110" s="7"/>
      <c r="E110" s="8">
        <v>12</v>
      </c>
      <c r="F110" s="10">
        <v>15</v>
      </c>
      <c r="G110" s="2">
        <f t="shared" si="3"/>
        <v>18</v>
      </c>
      <c r="H110" s="1"/>
    </row>
    <row r="111" spans="1:8" ht="19.8">
      <c r="A111" s="6" t="s">
        <v>218</v>
      </c>
      <c r="B111" s="5" t="s">
        <v>219</v>
      </c>
      <c r="C111" s="7"/>
      <c r="D111" s="7"/>
      <c r="E111" s="8">
        <v>13</v>
      </c>
      <c r="F111" s="10">
        <v>16</v>
      </c>
      <c r="G111" s="2">
        <f t="shared" si="3"/>
        <v>19</v>
      </c>
      <c r="H111" s="1"/>
    </row>
    <row r="112" spans="1:8" ht="19.8">
      <c r="A112" s="6" t="s">
        <v>220</v>
      </c>
      <c r="B112" s="5" t="s">
        <v>221</v>
      </c>
      <c r="C112" s="7"/>
      <c r="D112" s="7"/>
      <c r="E112" s="8">
        <v>12</v>
      </c>
      <c r="F112" s="10">
        <v>13</v>
      </c>
      <c r="G112" s="2">
        <f t="shared" si="3"/>
        <v>16</v>
      </c>
      <c r="H112" s="1"/>
    </row>
    <row r="113" spans="1:8" ht="19.8">
      <c r="A113" s="6" t="s">
        <v>222</v>
      </c>
      <c r="B113" s="5" t="s">
        <v>223</v>
      </c>
      <c r="C113" s="7">
        <v>51</v>
      </c>
      <c r="D113" s="7"/>
      <c r="E113" s="8">
        <v>19</v>
      </c>
      <c r="F113" s="10">
        <v>16</v>
      </c>
      <c r="G113" s="2">
        <f t="shared" si="3"/>
        <v>30</v>
      </c>
      <c r="H113" s="1"/>
    </row>
    <row r="114" spans="1:8" ht="19.8">
      <c r="A114" s="6" t="s">
        <v>224</v>
      </c>
      <c r="B114" s="5" t="s">
        <v>225</v>
      </c>
      <c r="C114" s="7"/>
      <c r="D114" s="7"/>
      <c r="E114" s="8">
        <v>20</v>
      </c>
      <c r="F114" s="10">
        <v>14</v>
      </c>
      <c r="G114" s="2">
        <f t="shared" si="3"/>
        <v>18</v>
      </c>
      <c r="H114" s="1"/>
    </row>
    <row r="115" spans="1:8" ht="19.8">
      <c r="A115" s="6" t="s">
        <v>226</v>
      </c>
      <c r="B115" s="5" t="s">
        <v>227</v>
      </c>
      <c r="C115" s="7"/>
      <c r="D115" s="7"/>
      <c r="E115" s="8">
        <v>13</v>
      </c>
      <c r="F115" s="10">
        <v>16</v>
      </c>
      <c r="G115" s="2">
        <f t="shared" si="3"/>
        <v>19</v>
      </c>
      <c r="H115" s="1"/>
    </row>
    <row r="116" spans="1:8" ht="19.8">
      <c r="A116" s="6" t="s">
        <v>228</v>
      </c>
      <c r="B116" s="5" t="s">
        <v>229</v>
      </c>
      <c r="C116" s="7"/>
      <c r="D116" s="7"/>
      <c r="E116" s="8">
        <v>12</v>
      </c>
      <c r="F116" s="10">
        <v>18</v>
      </c>
      <c r="G116" s="2">
        <f t="shared" si="3"/>
        <v>21</v>
      </c>
      <c r="H116" s="1"/>
    </row>
    <row r="117" spans="1:8" ht="19.8">
      <c r="A117" s="6" t="s">
        <v>230</v>
      </c>
      <c r="B117" s="5" t="s">
        <v>231</v>
      </c>
      <c r="C117" s="7"/>
      <c r="D117" s="7">
        <v>47</v>
      </c>
      <c r="E117" s="8">
        <v>13</v>
      </c>
      <c r="F117" s="10">
        <v>23</v>
      </c>
      <c r="G117" s="2">
        <f t="shared" si="3"/>
        <v>35</v>
      </c>
      <c r="H117" s="1"/>
    </row>
    <row r="118" spans="1:8" ht="19.8">
      <c r="A118" s="6" t="s">
        <v>232</v>
      </c>
      <c r="B118" s="5" t="s">
        <v>233</v>
      </c>
      <c r="C118" s="7"/>
      <c r="D118" s="7"/>
      <c r="E118" s="8">
        <v>14</v>
      </c>
      <c r="F118" s="10">
        <v>14</v>
      </c>
      <c r="G118" s="2">
        <f t="shared" si="3"/>
        <v>17</v>
      </c>
      <c r="H118" s="1"/>
    </row>
    <row r="119" spans="1:8" ht="19.8">
      <c r="A119" s="6" t="s">
        <v>234</v>
      </c>
      <c r="B119" s="5" t="s">
        <v>235</v>
      </c>
      <c r="C119" s="7"/>
      <c r="D119" s="7"/>
      <c r="E119" s="8">
        <v>12</v>
      </c>
      <c r="F119" s="10">
        <v>16</v>
      </c>
      <c r="G119" s="2">
        <f t="shared" si="3"/>
        <v>19</v>
      </c>
      <c r="H119" s="1"/>
    </row>
    <row r="120" spans="1:8" ht="19.8">
      <c r="A120" s="6" t="s">
        <v>236</v>
      </c>
      <c r="B120" s="5" t="s">
        <v>237</v>
      </c>
      <c r="C120" s="7"/>
      <c r="D120" s="7"/>
      <c r="E120" s="8">
        <v>12</v>
      </c>
      <c r="F120" s="10">
        <v>15</v>
      </c>
      <c r="G120" s="2">
        <f t="shared" si="3"/>
        <v>18</v>
      </c>
      <c r="H120" s="1"/>
    </row>
    <row r="121" spans="1:8" ht="19.8">
      <c r="A121" s="6" t="s">
        <v>238</v>
      </c>
      <c r="B121" s="5" t="s">
        <v>239</v>
      </c>
      <c r="C121" s="7"/>
      <c r="D121" s="7"/>
      <c r="E121" s="8">
        <v>16</v>
      </c>
      <c r="F121" s="10">
        <v>16</v>
      </c>
      <c r="G121" s="2">
        <f t="shared" si="3"/>
        <v>20</v>
      </c>
      <c r="H121" s="1"/>
    </row>
    <row r="122" spans="1:8" ht="19.8">
      <c r="A122" s="6" t="s">
        <v>240</v>
      </c>
      <c r="B122" s="5" t="s">
        <v>241</v>
      </c>
      <c r="C122" s="7"/>
      <c r="D122" s="7"/>
      <c r="E122" s="8">
        <v>12</v>
      </c>
      <c r="F122" s="10">
        <v>16</v>
      </c>
      <c r="G122" s="2">
        <f t="shared" si="3"/>
        <v>19</v>
      </c>
      <c r="H122" s="1"/>
    </row>
    <row r="123" spans="1:8" ht="19.8">
      <c r="A123" s="6" t="s">
        <v>242</v>
      </c>
      <c r="B123" s="5" t="s">
        <v>243</v>
      </c>
      <c r="C123" s="7"/>
      <c r="D123" s="7"/>
      <c r="E123" s="8">
        <v>15</v>
      </c>
      <c r="F123" s="10">
        <v>16</v>
      </c>
      <c r="G123" s="2">
        <f t="shared" si="3"/>
        <v>19</v>
      </c>
      <c r="H123" s="1"/>
    </row>
    <row r="124" spans="1:8" ht="19.8">
      <c r="A124" s="6" t="s">
        <v>244</v>
      </c>
      <c r="B124" s="5" t="s">
        <v>245</v>
      </c>
      <c r="C124" s="7"/>
      <c r="D124" s="7"/>
      <c r="E124" s="8">
        <v>12</v>
      </c>
      <c r="F124" s="10">
        <v>17</v>
      </c>
      <c r="G124" s="2">
        <f t="shared" si="3"/>
        <v>20</v>
      </c>
      <c r="H124" s="1"/>
    </row>
    <row r="125" spans="1:8" ht="19.8">
      <c r="A125" s="6" t="s">
        <v>246</v>
      </c>
      <c r="B125" s="5" t="s">
        <v>247</v>
      </c>
      <c r="C125" s="7"/>
      <c r="D125" s="7"/>
      <c r="E125" s="8">
        <v>17</v>
      </c>
      <c r="F125" s="10">
        <v>16</v>
      </c>
      <c r="G125" s="2">
        <f t="shared" si="3"/>
        <v>20</v>
      </c>
      <c r="H125" s="1"/>
    </row>
    <row r="126" spans="1:8" ht="19.8">
      <c r="A126" s="6" t="s">
        <v>248</v>
      </c>
      <c r="B126" s="5" t="s">
        <v>249</v>
      </c>
      <c r="C126" s="7"/>
      <c r="D126" s="7"/>
      <c r="E126" s="8">
        <v>13</v>
      </c>
      <c r="F126" s="10">
        <v>17</v>
      </c>
      <c r="G126" s="2">
        <f t="shared" si="3"/>
        <v>20</v>
      </c>
      <c r="H126" s="1"/>
    </row>
    <row r="127" spans="1:8" ht="19.8">
      <c r="A127" s="6" t="s">
        <v>250</v>
      </c>
      <c r="B127" s="5" t="s">
        <v>251</v>
      </c>
      <c r="C127" s="7"/>
      <c r="D127" s="7"/>
      <c r="E127" s="8">
        <v>9</v>
      </c>
      <c r="F127" s="10">
        <v>16</v>
      </c>
      <c r="G127" s="2">
        <f t="shared" si="3"/>
        <v>18</v>
      </c>
      <c r="H127" s="1"/>
    </row>
    <row r="128" spans="1:8" ht="19.8">
      <c r="A128" s="6" t="s">
        <v>252</v>
      </c>
      <c r="B128" s="5" t="s">
        <v>253</v>
      </c>
      <c r="C128" s="7"/>
      <c r="D128" s="7"/>
      <c r="E128" s="8">
        <v>10</v>
      </c>
      <c r="F128" s="10">
        <v>15</v>
      </c>
      <c r="G128" s="2">
        <f t="shared" si="3"/>
        <v>17</v>
      </c>
      <c r="H128" s="1"/>
    </row>
    <row r="129" spans="1:8" ht="19.8">
      <c r="A129" s="6" t="s">
        <v>254</v>
      </c>
      <c r="B129" s="5" t="s">
        <v>255</v>
      </c>
      <c r="C129" s="7"/>
      <c r="D129" s="7"/>
      <c r="E129" s="8">
        <v>10</v>
      </c>
      <c r="F129" s="10">
        <v>17</v>
      </c>
      <c r="G129" s="2">
        <f t="shared" si="3"/>
        <v>19</v>
      </c>
      <c r="H129" s="1"/>
    </row>
    <row r="130" spans="1:8" ht="19.8">
      <c r="A130" s="6" t="s">
        <v>256</v>
      </c>
      <c r="B130" s="5" t="s">
        <v>257</v>
      </c>
      <c r="C130" s="7"/>
      <c r="D130" s="7"/>
      <c r="E130" s="8">
        <v>7</v>
      </c>
      <c r="F130" s="10">
        <v>12</v>
      </c>
      <c r="G130" s="2">
        <f t="shared" si="3"/>
        <v>14</v>
      </c>
      <c r="H130" s="1"/>
    </row>
    <row r="131" spans="1:8" ht="19.8">
      <c r="A131" s="6" t="s">
        <v>258</v>
      </c>
      <c r="B131" s="5" t="s">
        <v>259</v>
      </c>
      <c r="C131" s="7"/>
      <c r="D131" s="7"/>
      <c r="E131" s="8">
        <v>7</v>
      </c>
      <c r="F131" s="10">
        <v>13</v>
      </c>
      <c r="G131" s="2">
        <f t="shared" si="3"/>
        <v>15</v>
      </c>
      <c r="H131" s="1"/>
    </row>
    <row r="132" spans="1:8" ht="19.8">
      <c r="A132" s="6" t="s">
        <v>260</v>
      </c>
      <c r="B132" s="5" t="s">
        <v>261</v>
      </c>
      <c r="C132" s="7"/>
      <c r="D132" s="7">
        <v>23</v>
      </c>
      <c r="E132" s="8">
        <v>11</v>
      </c>
      <c r="F132" s="10">
        <v>14</v>
      </c>
      <c r="G132" s="2">
        <f t="shared" si="3"/>
        <v>21</v>
      </c>
      <c r="H132" s="1"/>
    </row>
    <row r="133" spans="1:8" ht="19.8">
      <c r="A133" s="6" t="s">
        <v>262</v>
      </c>
      <c r="B133" s="5" t="s">
        <v>263</v>
      </c>
      <c r="C133" s="7"/>
      <c r="D133" s="7"/>
      <c r="E133" s="8">
        <v>8</v>
      </c>
      <c r="F133" s="10">
        <v>13</v>
      </c>
      <c r="G133" s="2">
        <f t="shared" si="3"/>
        <v>15</v>
      </c>
      <c r="H133" s="1"/>
    </row>
    <row r="134" spans="1:8" ht="19.8">
      <c r="A134" s="6" t="s">
        <v>264</v>
      </c>
      <c r="B134" s="5" t="s">
        <v>265</v>
      </c>
      <c r="C134" s="7"/>
      <c r="D134" s="7"/>
      <c r="E134" s="8">
        <v>10</v>
      </c>
      <c r="F134" s="10">
        <v>17</v>
      </c>
      <c r="G134" s="2">
        <f t="shared" ref="G134:G137" si="4">ROUNDUP((F134+((C134+D134+E134)/5)),0)</f>
        <v>19</v>
      </c>
      <c r="H134" s="1"/>
    </row>
    <row r="135" spans="1:8" ht="19.8">
      <c r="A135" s="6" t="s">
        <v>266</v>
      </c>
      <c r="B135" s="5" t="s">
        <v>267</v>
      </c>
      <c r="C135" s="7"/>
      <c r="D135" s="7"/>
      <c r="E135" s="8">
        <v>29</v>
      </c>
      <c r="F135" s="10">
        <v>51</v>
      </c>
      <c r="G135" s="2">
        <f t="shared" si="4"/>
        <v>57</v>
      </c>
      <c r="H135" s="1"/>
    </row>
    <row r="136" spans="1:8" ht="19.8">
      <c r="A136" s="6" t="s">
        <v>268</v>
      </c>
      <c r="B136" s="5" t="s">
        <v>269</v>
      </c>
      <c r="C136" s="7"/>
      <c r="D136" s="7"/>
      <c r="E136" s="8">
        <v>5</v>
      </c>
      <c r="F136" s="4">
        <v>336</v>
      </c>
      <c r="G136" s="2">
        <f t="shared" si="4"/>
        <v>337</v>
      </c>
      <c r="H136" s="1"/>
    </row>
    <row r="137" spans="1:8" ht="19.8">
      <c r="A137" s="4"/>
      <c r="B137" s="4"/>
      <c r="C137" s="4">
        <f>SUM(C2:C136)</f>
        <v>429</v>
      </c>
      <c r="D137" s="4">
        <f>SUM(D2:D136)</f>
        <v>1713</v>
      </c>
      <c r="E137" s="4">
        <f>SUM(E2:E136)</f>
        <v>2660</v>
      </c>
      <c r="F137" s="4">
        <f>SUM(F2:F136)</f>
        <v>3948</v>
      </c>
      <c r="G137" s="2">
        <f>SUM(G6:G136)</f>
        <v>4802</v>
      </c>
      <c r="H137" s="1"/>
    </row>
    <row r="138" spans="1:8" ht="19.8">
      <c r="A138" s="1"/>
      <c r="B138" s="1"/>
      <c r="C138" s="1"/>
      <c r="D138" s="1"/>
      <c r="E138" s="1">
        <f>SUM(C137:E137)</f>
        <v>4802</v>
      </c>
      <c r="F138" s="1"/>
      <c r="G138" s="1"/>
      <c r="H138" s="1"/>
    </row>
    <row r="139" spans="1:8" ht="19.8">
      <c r="A139" s="1"/>
      <c r="B139" s="1"/>
      <c r="C139" s="1"/>
      <c r="D139" s="1"/>
      <c r="E139" s="1"/>
      <c r="F139" s="1"/>
      <c r="G139" s="1"/>
      <c r="H139" s="1"/>
    </row>
  </sheetData>
  <autoFilter ref="A1:H139" xr:uid="{00000000-0009-0000-0000-000001000000}"/>
  <phoneticPr fontId="6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帳號分配表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花蓮致翔</dc:creator>
  <cp:lastModifiedBy>hlc</cp:lastModifiedBy>
  <dcterms:created xsi:type="dcterms:W3CDTF">2015-06-05T18:19:34Z</dcterms:created>
  <dcterms:modified xsi:type="dcterms:W3CDTF">2023-12-01T04:12:04Z</dcterms:modified>
</cp:coreProperties>
</file>