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10"/>
  </bookViews>
  <sheets>
    <sheet name="1110504-依鄉鎮" sheetId="5" r:id="rId1"/>
    <sheet name="1110504-依日期" sheetId="7" r:id="rId2"/>
    <sheet name="工作表1" sheetId="1" r:id="rId3"/>
    <sheet name="工作表1 (2)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7" i="7" l="1"/>
  <c r="G107" i="7"/>
  <c r="F107" i="7"/>
  <c r="I96" i="7"/>
  <c r="I93" i="7"/>
  <c r="I88" i="7"/>
  <c r="I85" i="7"/>
  <c r="I56" i="7"/>
  <c r="I44" i="7"/>
  <c r="I36" i="7"/>
  <c r="I11" i="7"/>
  <c r="I98" i="7"/>
  <c r="I65" i="7"/>
  <c r="I40" i="7"/>
  <c r="I35" i="7"/>
  <c r="I13" i="7"/>
  <c r="I10" i="7"/>
  <c r="I95" i="7"/>
  <c r="I90" i="7"/>
  <c r="I94" i="7"/>
  <c r="I92" i="7"/>
  <c r="I61" i="7"/>
  <c r="I69" i="7"/>
  <c r="I71" i="7"/>
  <c r="I55" i="7"/>
  <c r="I34" i="7"/>
  <c r="I45" i="7"/>
  <c r="I42" i="7"/>
  <c r="I37" i="7"/>
  <c r="I75" i="7"/>
  <c r="I73" i="7"/>
  <c r="I72" i="7"/>
  <c r="I76" i="7"/>
  <c r="I43" i="7"/>
  <c r="I38" i="7"/>
  <c r="I27" i="7"/>
  <c r="I23" i="7"/>
  <c r="I106" i="7"/>
  <c r="I89" i="7"/>
  <c r="I87" i="7"/>
  <c r="I70" i="7"/>
  <c r="I74" i="7"/>
  <c r="I64" i="7"/>
  <c r="I60" i="7"/>
  <c r="I58" i="7"/>
  <c r="I22" i="7"/>
  <c r="I15" i="7"/>
  <c r="I14" i="7"/>
  <c r="I5" i="7"/>
  <c r="I28" i="7"/>
  <c r="I26" i="7"/>
  <c r="I25" i="7"/>
  <c r="I21" i="7"/>
  <c r="I105" i="7"/>
  <c r="I91" i="7"/>
  <c r="I67" i="7"/>
  <c r="I39" i="7"/>
  <c r="I29" i="7"/>
  <c r="I12" i="7"/>
  <c r="I9" i="7"/>
  <c r="I46" i="7"/>
  <c r="I33" i="7"/>
  <c r="I41" i="7"/>
  <c r="I8" i="7"/>
  <c r="I7" i="7"/>
  <c r="I68" i="7"/>
  <c r="I66" i="7"/>
  <c r="I63" i="7"/>
  <c r="I62" i="7"/>
  <c r="I59" i="7"/>
  <c r="I57" i="7"/>
  <c r="I104" i="7"/>
  <c r="I103" i="7"/>
  <c r="I102" i="7"/>
  <c r="I101" i="7"/>
  <c r="I100" i="7"/>
  <c r="I99" i="7"/>
  <c r="I3" i="7"/>
  <c r="I6" i="7"/>
  <c r="I97" i="7"/>
  <c r="I86" i="7"/>
  <c r="I19" i="7"/>
  <c r="I24" i="7"/>
  <c r="I84" i="7"/>
  <c r="I83" i="7"/>
  <c r="I82" i="7"/>
  <c r="I81" i="7"/>
  <c r="I48" i="7"/>
  <c r="I47" i="7"/>
  <c r="I20" i="7"/>
  <c r="I4" i="7"/>
  <c r="I80" i="7"/>
  <c r="I79" i="7"/>
  <c r="I78" i="7"/>
  <c r="I77" i="7"/>
  <c r="I54" i="7"/>
  <c r="I53" i="7"/>
  <c r="I52" i="7"/>
  <c r="I51" i="7"/>
  <c r="I50" i="7"/>
  <c r="I49" i="7"/>
  <c r="I32" i="7"/>
  <c r="I31" i="7"/>
  <c r="I30" i="7"/>
  <c r="I18" i="7"/>
  <c r="I17" i="7"/>
  <c r="I16" i="7"/>
  <c r="I2" i="7"/>
  <c r="G107" i="5"/>
  <c r="H107" i="5"/>
  <c r="I107" i="5" s="1"/>
  <c r="F107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2" i="5"/>
  <c r="I107" i="7" l="1"/>
  <c r="F107" i="4" l="1"/>
  <c r="G107" i="1" l="1"/>
  <c r="F107" i="1"/>
</calcChain>
</file>

<file path=xl/sharedStrings.xml><?xml version="1.0" encoding="utf-8"?>
<sst xmlns="http://schemas.openxmlformats.org/spreadsheetml/2006/main" count="1785" uniqueCount="271">
  <si>
    <t>序號</t>
    <phoneticPr fontId="3" type="noConversion"/>
  </si>
  <si>
    <t>日期</t>
    <phoneticPr fontId="4" type="noConversion"/>
  </si>
  <si>
    <t>時間</t>
    <phoneticPr fontId="4" type="noConversion"/>
  </si>
  <si>
    <t>鄉鎮</t>
    <phoneticPr fontId="4" type="noConversion"/>
  </si>
  <si>
    <t>學校</t>
    <phoneticPr fontId="4" type="noConversion"/>
  </si>
  <si>
    <t>同意在校
接種率</t>
    <phoneticPr fontId="3" type="noConversion"/>
  </si>
  <si>
    <t>施打單位</t>
    <phoneticPr fontId="3" type="noConversion"/>
  </si>
  <si>
    <t>花蓮市</t>
  </si>
  <si>
    <t>明禮國小</t>
  </si>
  <si>
    <t>明義國小</t>
  </si>
  <si>
    <t>明廉國小</t>
  </si>
  <si>
    <t>明恥國小</t>
  </si>
  <si>
    <t>中正國小</t>
  </si>
  <si>
    <t>信義國小</t>
  </si>
  <si>
    <t>復興國小</t>
  </si>
  <si>
    <t>中華國小</t>
  </si>
  <si>
    <t>忠孝國小</t>
  </si>
  <si>
    <t>北濱國小</t>
  </si>
  <si>
    <t>鑄強國小</t>
  </si>
  <si>
    <t>國福國小</t>
  </si>
  <si>
    <t>中原國小</t>
  </si>
  <si>
    <t>慈濟大學附中(國小部)</t>
  </si>
  <si>
    <t>海星國小</t>
  </si>
  <si>
    <t>吉安鄉</t>
  </si>
  <si>
    <t>吉安國小</t>
  </si>
  <si>
    <t>宜昌國小</t>
  </si>
  <si>
    <t>北昌國小</t>
  </si>
  <si>
    <t>稻香國小</t>
  </si>
  <si>
    <t>光華國小</t>
  </si>
  <si>
    <t>南華國小</t>
  </si>
  <si>
    <t>化仁國小</t>
  </si>
  <si>
    <t>太昌國小</t>
  </si>
  <si>
    <t>新城鄉</t>
  </si>
  <si>
    <t>新城國小</t>
  </si>
  <si>
    <t>北埔國小</t>
  </si>
  <si>
    <t>康樂國小</t>
  </si>
  <si>
    <t>嘉里國小</t>
  </si>
  <si>
    <t>壽豐鄉</t>
  </si>
  <si>
    <t>壽豐國小</t>
  </si>
  <si>
    <t>豐山國小</t>
  </si>
  <si>
    <t>豐裡國小</t>
  </si>
  <si>
    <t>志學國小</t>
  </si>
  <si>
    <t>平和國小</t>
  </si>
  <si>
    <t>溪口國小</t>
  </si>
  <si>
    <t>月眉國小</t>
  </si>
  <si>
    <t>水璉國小</t>
  </si>
  <si>
    <t>鳳林鎮</t>
  </si>
  <si>
    <t>鳳林國小</t>
  </si>
  <si>
    <t>大榮國小</t>
  </si>
  <si>
    <t>鳳仁國小</t>
  </si>
  <si>
    <t>北林國小</t>
  </si>
  <si>
    <t>長橋國小</t>
  </si>
  <si>
    <t>林榮國小</t>
  </si>
  <si>
    <t>光復鄉</t>
  </si>
  <si>
    <t>光復國小</t>
  </si>
  <si>
    <t>太巴塱國小</t>
  </si>
  <si>
    <t>大進國小</t>
  </si>
  <si>
    <t>西富國小</t>
  </si>
  <si>
    <t>大興國小</t>
  </si>
  <si>
    <t>瑞穗鄉</t>
  </si>
  <si>
    <t>瑞穗國小</t>
  </si>
  <si>
    <t>瑞北國小</t>
  </si>
  <si>
    <t>瑞美國小</t>
  </si>
  <si>
    <t>鶴岡國小</t>
  </si>
  <si>
    <t>舞鶴國小</t>
  </si>
  <si>
    <t>富源國小</t>
  </si>
  <si>
    <t>奇美國小</t>
  </si>
  <si>
    <t>豐濱鄉</t>
  </si>
  <si>
    <t>豐濱國小</t>
  </si>
  <si>
    <t>港口國小</t>
  </si>
  <si>
    <t>靜浦國小</t>
  </si>
  <si>
    <t>新社國小</t>
  </si>
  <si>
    <t>玉里鎮</t>
  </si>
  <si>
    <t>玉里國小</t>
  </si>
  <si>
    <t>中城國小</t>
  </si>
  <si>
    <t>源城國小</t>
  </si>
  <si>
    <t>樂合國小</t>
  </si>
  <si>
    <t>觀音國小</t>
  </si>
  <si>
    <t>高寮國小</t>
  </si>
  <si>
    <t>松浦國小</t>
  </si>
  <si>
    <t>春日國小</t>
  </si>
  <si>
    <t>德武國小</t>
  </si>
  <si>
    <t>三民國小</t>
  </si>
  <si>
    <t>大禹國小</t>
  </si>
  <si>
    <t>長良國小</t>
  </si>
  <si>
    <t>富里鄉</t>
  </si>
  <si>
    <t>富里國小</t>
  </si>
  <si>
    <t>東里國小</t>
  </si>
  <si>
    <t>明里國小</t>
  </si>
  <si>
    <t>吳江國小</t>
  </si>
  <si>
    <t>學田國小</t>
  </si>
  <si>
    <t>永豐國小</t>
  </si>
  <si>
    <t>萬寧國小</t>
  </si>
  <si>
    <t>東竹國小</t>
  </si>
  <si>
    <t>秀林鄉</t>
  </si>
  <si>
    <t>秀林國小</t>
  </si>
  <si>
    <t>富世國小</t>
  </si>
  <si>
    <t>崇德國小</t>
  </si>
  <si>
    <t>和平國小</t>
  </si>
  <si>
    <t>景美國小</t>
  </si>
  <si>
    <t>三棧國小</t>
  </si>
  <si>
    <t>佳民國小</t>
  </si>
  <si>
    <t>銅門國小</t>
  </si>
  <si>
    <t>水源國小</t>
  </si>
  <si>
    <t>銅蘭國小</t>
  </si>
  <si>
    <t>文蘭國小</t>
  </si>
  <si>
    <t>西寶國小</t>
  </si>
  <si>
    <t>萬榮鄉</t>
  </si>
  <si>
    <t>萬榮國小</t>
  </si>
  <si>
    <t>明利國小</t>
  </si>
  <si>
    <t>見晴國小</t>
  </si>
  <si>
    <t>馬遠國小</t>
  </si>
  <si>
    <t>西林國小</t>
  </si>
  <si>
    <t>紅葉國小</t>
  </si>
  <si>
    <t>卓溪鄉</t>
  </si>
  <si>
    <t>卓溪國小</t>
  </si>
  <si>
    <t>崙山國小</t>
  </si>
  <si>
    <t>立山國小</t>
  </si>
  <si>
    <t>太平國小</t>
  </si>
  <si>
    <t>卓清國小</t>
  </si>
  <si>
    <t>卓樂國小</t>
  </si>
  <si>
    <t>古風國小</t>
  </si>
  <si>
    <t>卓楓國小</t>
  </si>
  <si>
    <t>東華大學附設實小</t>
    <phoneticPr fontId="2" type="noConversion"/>
  </si>
  <si>
    <t>花蓮慈濟醫院</t>
    <phoneticPr fontId="2" type="noConversion"/>
  </si>
  <si>
    <t>合約院所接種數</t>
    <phoneticPr fontId="3" type="noConversion"/>
  </si>
  <si>
    <t>學校
集中接種數</t>
    <phoneticPr fontId="2" type="noConversion"/>
  </si>
  <si>
    <t>新城鄉衛生所</t>
  </si>
  <si>
    <t>新城鄉衛生所</t>
    <phoneticPr fontId="2" type="noConversion"/>
  </si>
  <si>
    <t>鳳林鎮衛生所</t>
  </si>
  <si>
    <t>鳳林鎮衛生所</t>
    <phoneticPr fontId="2" type="noConversion"/>
  </si>
  <si>
    <t>光復鄉衛生所</t>
  </si>
  <si>
    <t>瑞穗鄉衛生所</t>
  </si>
  <si>
    <t>光復鄉衛生所</t>
    <phoneticPr fontId="2" type="noConversion"/>
  </si>
  <si>
    <t>玉里鎮衛生所</t>
  </si>
  <si>
    <t>瑞穗鄉衛生所</t>
    <phoneticPr fontId="2" type="noConversion"/>
  </si>
  <si>
    <t>玉里鎮衛生所</t>
    <phoneticPr fontId="2" type="noConversion"/>
  </si>
  <si>
    <t>富里鄉衛生所</t>
  </si>
  <si>
    <t>富里鄉衛生所</t>
    <phoneticPr fontId="2" type="noConversion"/>
  </si>
  <si>
    <t>秀林鄉衛生所</t>
  </si>
  <si>
    <t>秀林鄉衛生所</t>
    <phoneticPr fontId="2" type="noConversion"/>
  </si>
  <si>
    <t>萬榮鄉衛生所</t>
  </si>
  <si>
    <t>萬榮鄉衛生所</t>
    <phoneticPr fontId="2" type="noConversion"/>
  </si>
  <si>
    <t>卓溪鄉衛生所</t>
  </si>
  <si>
    <t>卓溪鄉衛生所</t>
    <phoneticPr fontId="2" type="noConversion"/>
  </si>
  <si>
    <t>波斯頓國小</t>
    <phoneticPr fontId="2" type="noConversion"/>
  </si>
  <si>
    <t>學生
總人數</t>
    <phoneticPr fontId="4" type="noConversion"/>
  </si>
  <si>
    <t>門諾醫院</t>
  </si>
  <si>
    <t>門諾醫院</t>
    <phoneticPr fontId="2" type="noConversion"/>
  </si>
  <si>
    <t>停課中</t>
    <phoneticPr fontId="2" type="noConversion"/>
  </si>
  <si>
    <t>1330-1400</t>
    <phoneticPr fontId="2" type="noConversion"/>
  </si>
  <si>
    <t>1410-1440</t>
    <phoneticPr fontId="2" type="noConversion"/>
  </si>
  <si>
    <t>1330-1400</t>
    <phoneticPr fontId="2" type="noConversion"/>
  </si>
  <si>
    <t>1100-1200</t>
    <phoneticPr fontId="2" type="noConversion"/>
  </si>
  <si>
    <t>0830-1030</t>
    <phoneticPr fontId="2" type="noConversion"/>
  </si>
  <si>
    <t>0940-1030</t>
    <phoneticPr fontId="2" type="noConversion"/>
  </si>
  <si>
    <t>0830-0930</t>
    <phoneticPr fontId="2" type="noConversion"/>
  </si>
  <si>
    <t>5月6日</t>
  </si>
  <si>
    <t>5月9日</t>
  </si>
  <si>
    <t>5月10日</t>
  </si>
  <si>
    <t>無</t>
  </si>
  <si>
    <t>1400-1500</t>
    <phoneticPr fontId="2" type="noConversion"/>
  </si>
  <si>
    <t>1330-1430</t>
    <phoneticPr fontId="2" type="noConversion"/>
  </si>
  <si>
    <t>0830-1200</t>
    <phoneticPr fontId="2" type="noConversion"/>
  </si>
  <si>
    <t>門諾壽豐分院</t>
  </si>
  <si>
    <t>門諾壽豐分院</t>
    <phoneticPr fontId="2" type="noConversion"/>
  </si>
  <si>
    <t>1300-1600</t>
  </si>
  <si>
    <t>0830-1200</t>
    <phoneticPr fontId="2" type="noConversion"/>
  </si>
  <si>
    <t>1300-1600</t>
    <phoneticPr fontId="2" type="noConversion"/>
  </si>
  <si>
    <t>1300-1600</t>
    <phoneticPr fontId="2" type="noConversion"/>
  </si>
  <si>
    <t>0800-1200</t>
    <phoneticPr fontId="2" type="noConversion"/>
  </si>
  <si>
    <t>1330-1630</t>
    <phoneticPr fontId="2" type="noConversion"/>
  </si>
  <si>
    <t>0930-1030</t>
  </si>
  <si>
    <t>1120-1140</t>
  </si>
  <si>
    <t>1040-1050</t>
  </si>
  <si>
    <t>1100-1110</t>
  </si>
  <si>
    <t>0900-0920</t>
  </si>
  <si>
    <t>1150-1210</t>
  </si>
  <si>
    <t>0900-1200</t>
    <phoneticPr fontId="2" type="noConversion"/>
  </si>
  <si>
    <t>0800-0900</t>
    <phoneticPr fontId="2" type="noConversion"/>
  </si>
  <si>
    <t>0930-1200</t>
    <phoneticPr fontId="2" type="noConversion"/>
  </si>
  <si>
    <t>0900-1000</t>
    <phoneticPr fontId="2" type="noConversion"/>
  </si>
  <si>
    <t>1000-1100</t>
  </si>
  <si>
    <t>1000-1100</t>
    <phoneticPr fontId="2" type="noConversion"/>
  </si>
  <si>
    <t>1100-1200</t>
  </si>
  <si>
    <t>1100-1200</t>
    <phoneticPr fontId="2" type="noConversion"/>
  </si>
  <si>
    <t>1300-1400</t>
    <phoneticPr fontId="2" type="noConversion"/>
  </si>
  <si>
    <t>1400-1500</t>
    <phoneticPr fontId="2" type="noConversion"/>
  </si>
  <si>
    <t>無</t>
    <phoneticPr fontId="2" type="noConversion"/>
  </si>
  <si>
    <t>1400-1600</t>
    <phoneticPr fontId="2" type="noConversion"/>
  </si>
  <si>
    <t>10:00-10:30</t>
  </si>
  <si>
    <t>0900-0940</t>
  </si>
  <si>
    <t>09:40-10:50</t>
  </si>
  <si>
    <t>11:00-11:50</t>
  </si>
  <si>
    <t>14::00-14:30</t>
  </si>
  <si>
    <t>14:40-15:10</t>
  </si>
  <si>
    <t>15:20-15:50</t>
  </si>
  <si>
    <t>10:40-11:30</t>
  </si>
  <si>
    <t>14:00-14:40</t>
  </si>
  <si>
    <t>14:00~15:00</t>
  </si>
  <si>
    <t>14:30~15:30</t>
  </si>
  <si>
    <t>15:30~16:30</t>
  </si>
  <si>
    <t>13:30~14:30</t>
  </si>
  <si>
    <t>08:30~10:00</t>
  </si>
  <si>
    <t>13:30~14:20</t>
  </si>
  <si>
    <t>10:30~12:00</t>
  </si>
  <si>
    <t>12:30~13:30</t>
  </si>
  <si>
    <t>11:00~12:00</t>
  </si>
  <si>
    <t>14:00~15:30</t>
  </si>
  <si>
    <t>同意
接種數</t>
    <phoneticPr fontId="3" type="noConversion"/>
  </si>
  <si>
    <t>0830-0930</t>
    <phoneticPr fontId="2" type="noConversion"/>
  </si>
  <si>
    <t>0930-1100</t>
    <phoneticPr fontId="2" type="noConversion"/>
  </si>
  <si>
    <t>接洽中</t>
    <phoneticPr fontId="2" type="noConversion"/>
  </si>
  <si>
    <t>0950-1020</t>
    <phoneticPr fontId="2" type="noConversion"/>
  </si>
  <si>
    <t>1300-1330</t>
    <phoneticPr fontId="2" type="noConversion"/>
  </si>
  <si>
    <t>1345-1430</t>
    <phoneticPr fontId="2" type="noConversion"/>
  </si>
  <si>
    <t>1400-1500</t>
    <phoneticPr fontId="2" type="noConversion"/>
  </si>
  <si>
    <t>1130-1200</t>
    <phoneticPr fontId="2" type="noConversion"/>
  </si>
  <si>
    <t>0900-1200</t>
    <phoneticPr fontId="2" type="noConversion"/>
  </si>
  <si>
    <t>0900-1200</t>
    <phoneticPr fontId="2" type="noConversion"/>
  </si>
  <si>
    <t>1000-1030</t>
    <phoneticPr fontId="2" type="noConversion"/>
  </si>
  <si>
    <t>1100-1130</t>
    <phoneticPr fontId="2" type="noConversion"/>
  </si>
  <si>
    <t>1420-1500</t>
    <phoneticPr fontId="2" type="noConversion"/>
  </si>
  <si>
    <t>1300-1350</t>
    <phoneticPr fontId="2" type="noConversion"/>
  </si>
  <si>
    <t>1530-1610</t>
    <phoneticPr fontId="2" type="noConversion"/>
  </si>
  <si>
    <t>0830-0930</t>
  </si>
  <si>
    <t>0830-0930</t>
    <phoneticPr fontId="2" type="noConversion"/>
  </si>
  <si>
    <t>1500-1600</t>
  </si>
  <si>
    <t>1500-1600</t>
    <phoneticPr fontId="2" type="noConversion"/>
  </si>
  <si>
    <t>1300-1400</t>
  </si>
  <si>
    <t>1300-1400</t>
    <phoneticPr fontId="2" type="noConversion"/>
  </si>
  <si>
    <t>1330-1430</t>
  </si>
  <si>
    <t>1330-1430</t>
    <phoneticPr fontId="2" type="noConversion"/>
  </si>
  <si>
    <t>0930-1030</t>
    <phoneticPr fontId="2" type="noConversion"/>
  </si>
  <si>
    <t>1400-1500</t>
  </si>
  <si>
    <t>門諾醫院</t>
    <phoneticPr fontId="2" type="noConversion"/>
  </si>
  <si>
    <t>合計</t>
    <phoneticPr fontId="2" type="noConversion"/>
  </si>
  <si>
    <t>0940-1050</t>
    <phoneticPr fontId="2" type="noConversion"/>
  </si>
  <si>
    <t>1100-1150</t>
    <phoneticPr fontId="2" type="noConversion"/>
  </si>
  <si>
    <t>1400-1430</t>
    <phoneticPr fontId="2" type="noConversion"/>
  </si>
  <si>
    <t>1440-1510</t>
    <phoneticPr fontId="2" type="noConversion"/>
  </si>
  <si>
    <t>1520-1550</t>
    <phoneticPr fontId="2" type="noConversion"/>
  </si>
  <si>
    <t>1000-1030</t>
    <phoneticPr fontId="2" type="noConversion"/>
  </si>
  <si>
    <t>1040-1130</t>
    <phoneticPr fontId="2" type="noConversion"/>
  </si>
  <si>
    <t>1400-1440</t>
    <phoneticPr fontId="2" type="noConversion"/>
  </si>
  <si>
    <t>1400~1500</t>
    <phoneticPr fontId="2" type="noConversion"/>
  </si>
  <si>
    <t>1430~1530</t>
    <phoneticPr fontId="2" type="noConversion"/>
  </si>
  <si>
    <t>1530~1630</t>
    <phoneticPr fontId="2" type="noConversion"/>
  </si>
  <si>
    <t>1330~1430</t>
    <phoneticPr fontId="2" type="noConversion"/>
  </si>
  <si>
    <t>0830~1000</t>
    <phoneticPr fontId="2" type="noConversion"/>
  </si>
  <si>
    <t>1330~1420</t>
    <phoneticPr fontId="2" type="noConversion"/>
  </si>
  <si>
    <t>1030~1200</t>
    <phoneticPr fontId="2" type="noConversion"/>
  </si>
  <si>
    <t>1230~1330</t>
    <phoneticPr fontId="2" type="noConversion"/>
  </si>
  <si>
    <t>1330~1430</t>
    <phoneticPr fontId="2" type="noConversion"/>
  </si>
  <si>
    <t>1100~1200</t>
    <phoneticPr fontId="2" type="noConversion"/>
  </si>
  <si>
    <t>1400~1530</t>
    <phoneticPr fontId="2" type="noConversion"/>
  </si>
  <si>
    <t>施打單位</t>
    <phoneticPr fontId="3" type="noConversion"/>
  </si>
  <si>
    <t>施打地點</t>
    <phoneticPr fontId="2" type="noConversion"/>
  </si>
  <si>
    <t>前往方式</t>
    <phoneticPr fontId="2" type="noConversion"/>
  </si>
  <si>
    <t>自行前往</t>
    <phoneticPr fontId="2" type="noConversion"/>
  </si>
  <si>
    <t>新城國中校車協助</t>
    <phoneticPr fontId="2" type="noConversion"/>
  </si>
  <si>
    <t>秀林國中校車協助</t>
    <phoneticPr fontId="2" type="noConversion"/>
  </si>
  <si>
    <t>明恥國小校車協助</t>
    <phoneticPr fontId="2" type="noConversion"/>
  </si>
  <si>
    <t>自校</t>
    <phoneticPr fontId="2" type="noConversion"/>
  </si>
  <si>
    <t>中原國小校車協助</t>
    <phoneticPr fontId="2" type="noConversion"/>
  </si>
  <si>
    <t>化仁國中校車協助</t>
    <phoneticPr fontId="2" type="noConversion"/>
  </si>
  <si>
    <t>備註</t>
    <phoneticPr fontId="2" type="noConversion"/>
  </si>
  <si>
    <t>以下皆在自校</t>
    <phoneticPr fontId="2" type="noConversion"/>
  </si>
  <si>
    <t>新城國中校車協助</t>
    <phoneticPr fontId="2" type="noConversion"/>
  </si>
  <si>
    <t>自校</t>
    <phoneticPr fontId="2" type="noConversion"/>
  </si>
  <si>
    <t>東華附小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</si>
</sst>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d&quot;日&quot;"/>
    <numFmt numFmtId="177" formatCode="m&quot;月&quot;d&quot;日&quot;;@"/>
    <numFmt numFmtId="178" formatCode="#,##0_ "/>
    <numFmt numFmtId="179" formatCode="0.0%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2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9" fontId="5" fillId="2" borderId="10" xfId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5" fillId="3" borderId="12" xfId="0" applyFont="1" applyFill="1" applyBorder="1">
      <alignment vertical="center"/>
    </xf>
    <xf numFmtId="178" fontId="5" fillId="0" borderId="1" xfId="0" applyNumberFormat="1" applyFont="1" applyBorder="1">
      <alignment vertical="center"/>
    </xf>
    <xf numFmtId="178" fontId="5" fillId="0" borderId="1" xfId="0" applyNumberFormat="1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178" fontId="5" fillId="0" borderId="3" xfId="0" applyNumberFormat="1" applyFont="1" applyBorder="1">
      <alignment vertical="center"/>
    </xf>
    <xf numFmtId="178" fontId="5" fillId="0" borderId="7" xfId="0" applyNumberFormat="1" applyFont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178" fontId="5" fillId="0" borderId="3" xfId="0" applyNumberFormat="1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13" xfId="0" applyFont="1" applyBorder="1">
      <alignment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178" fontId="5" fillId="0" borderId="7" xfId="0" applyNumberFormat="1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178" fontId="5" fillId="0" borderId="13" xfId="0" applyNumberFormat="1" applyFont="1" applyBorder="1">
      <alignment vertical="center"/>
    </xf>
    <xf numFmtId="0" fontId="5" fillId="0" borderId="15" xfId="0" applyFont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8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178" fontId="6" fillId="0" borderId="1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 wrapText="1"/>
    </xf>
    <xf numFmtId="0" fontId="5" fillId="3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Border="1">
      <alignment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8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179" fontId="5" fillId="3" borderId="1" xfId="0" applyNumberFormat="1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78" fontId="6" fillId="3" borderId="1" xfId="0" applyNumberFormat="1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178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79" fontId="5" fillId="2" borderId="1" xfId="0" applyNumberFormat="1" applyFont="1" applyFill="1" applyBorder="1">
      <alignment vertical="center"/>
    </xf>
    <xf numFmtId="0" fontId="5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tabSelected="1" zoomScale="70" zoomScaleNormal="70" workbookViewId="0">
      <pane ySplit="1" topLeftCell="A2" activePane="bottomLeft" state="frozen"/>
      <selection pane="bottomLeft" activeCell="J27" sqref="J27"/>
    </sheetView>
  </sheetViews>
  <sheetFormatPr defaultRowHeight="25.5" x14ac:dyDescent="0.25"/>
  <cols>
    <col min="1" max="1" width="9" style="14"/>
    <col min="2" max="2" width="17" style="9" customWidth="1"/>
    <col min="3" max="3" width="21.25" style="9" customWidth="1"/>
    <col min="4" max="4" width="10.75" style="1" bestFit="1" customWidth="1"/>
    <col min="5" max="5" width="32.625" style="1" customWidth="1"/>
    <col min="6" max="6" width="12.5" style="74" customWidth="1"/>
    <col min="7" max="7" width="17.625" style="74" customWidth="1"/>
    <col min="8" max="8" width="19.75" style="74" customWidth="1"/>
    <col min="9" max="9" width="17.375" style="1" customWidth="1"/>
    <col min="10" max="10" width="30.5" style="1" customWidth="1"/>
    <col min="11" max="11" width="15.625" style="1" customWidth="1"/>
    <col min="12" max="12" width="29.625" style="1" customWidth="1"/>
    <col min="13" max="13" width="27.375" style="1" customWidth="1"/>
    <col min="14" max="16384" width="9" style="1"/>
  </cols>
  <sheetData>
    <row r="1" spans="1:13" ht="51" x14ac:dyDescent="0.25">
      <c r="A1" s="65" t="s">
        <v>0</v>
      </c>
      <c r="B1" s="75" t="s">
        <v>1</v>
      </c>
      <c r="C1" s="75" t="s">
        <v>2</v>
      </c>
      <c r="D1" s="75" t="s">
        <v>3</v>
      </c>
      <c r="E1" s="75" t="s">
        <v>4</v>
      </c>
      <c r="F1" s="76" t="s">
        <v>146</v>
      </c>
      <c r="G1" s="76" t="s">
        <v>209</v>
      </c>
      <c r="H1" s="76" t="s">
        <v>126</v>
      </c>
      <c r="I1" s="77" t="s">
        <v>5</v>
      </c>
      <c r="J1" s="75" t="s">
        <v>256</v>
      </c>
      <c r="K1" s="2" t="s">
        <v>257</v>
      </c>
      <c r="L1" s="2" t="s">
        <v>258</v>
      </c>
      <c r="M1" s="2" t="s">
        <v>266</v>
      </c>
    </row>
    <row r="2" spans="1:13" s="14" customFormat="1" x14ac:dyDescent="0.25">
      <c r="A2" s="12">
        <v>1</v>
      </c>
      <c r="B2" s="67">
        <v>44686</v>
      </c>
      <c r="C2" s="79" t="s">
        <v>163</v>
      </c>
      <c r="D2" s="12" t="s">
        <v>7</v>
      </c>
      <c r="E2" s="12" t="s">
        <v>9</v>
      </c>
      <c r="F2" s="68">
        <v>1348</v>
      </c>
      <c r="G2" s="69">
        <v>373</v>
      </c>
      <c r="H2" s="69">
        <v>325</v>
      </c>
      <c r="I2" s="80">
        <f>H2/F2</f>
        <v>0.24109792284866469</v>
      </c>
      <c r="J2" s="12" t="s">
        <v>124</v>
      </c>
      <c r="K2" s="12" t="s">
        <v>9</v>
      </c>
      <c r="L2" s="12" t="s">
        <v>263</v>
      </c>
      <c r="M2" s="12"/>
    </row>
    <row r="3" spans="1:13" s="14" customFormat="1" x14ac:dyDescent="0.25">
      <c r="A3" s="12">
        <v>2</v>
      </c>
      <c r="B3" s="107">
        <v>44687</v>
      </c>
      <c r="C3" s="108" t="s">
        <v>163</v>
      </c>
      <c r="D3" s="12" t="s">
        <v>7</v>
      </c>
      <c r="E3" s="12" t="s">
        <v>145</v>
      </c>
      <c r="F3" s="68">
        <v>107</v>
      </c>
      <c r="G3" s="69">
        <v>20</v>
      </c>
      <c r="H3" s="69">
        <v>20</v>
      </c>
      <c r="I3" s="80">
        <f t="shared" ref="I3:I66" si="0">H3/F3</f>
        <v>0.18691588785046728</v>
      </c>
      <c r="J3" s="12" t="s">
        <v>124</v>
      </c>
      <c r="K3" s="78" t="s">
        <v>12</v>
      </c>
      <c r="L3" s="12" t="s">
        <v>259</v>
      </c>
      <c r="M3" s="12"/>
    </row>
    <row r="4" spans="1:13" s="14" customFormat="1" x14ac:dyDescent="0.25">
      <c r="A4" s="12">
        <v>3</v>
      </c>
      <c r="B4" s="107"/>
      <c r="C4" s="108"/>
      <c r="D4" s="78" t="s">
        <v>7</v>
      </c>
      <c r="E4" s="78" t="s">
        <v>12</v>
      </c>
      <c r="F4" s="85">
        <v>982</v>
      </c>
      <c r="G4" s="86">
        <v>192</v>
      </c>
      <c r="H4" s="86">
        <v>172</v>
      </c>
      <c r="I4" s="87">
        <f t="shared" si="0"/>
        <v>0.17515274949083504</v>
      </c>
      <c r="J4" s="78" t="s">
        <v>124</v>
      </c>
      <c r="K4" s="78" t="s">
        <v>12</v>
      </c>
      <c r="L4" s="12" t="s">
        <v>263</v>
      </c>
      <c r="M4" s="12"/>
    </row>
    <row r="5" spans="1:13" s="14" customFormat="1" x14ac:dyDescent="0.25">
      <c r="A5" s="12">
        <v>4</v>
      </c>
      <c r="B5" s="107"/>
      <c r="C5" s="108"/>
      <c r="D5" s="12" t="s">
        <v>7</v>
      </c>
      <c r="E5" s="12" t="s">
        <v>20</v>
      </c>
      <c r="F5" s="68">
        <v>386</v>
      </c>
      <c r="G5" s="69">
        <v>112</v>
      </c>
      <c r="H5" s="69">
        <v>112</v>
      </c>
      <c r="I5" s="80">
        <f t="shared" si="0"/>
        <v>0.29015544041450775</v>
      </c>
      <c r="J5" s="12" t="s">
        <v>124</v>
      </c>
      <c r="K5" s="78" t="s">
        <v>12</v>
      </c>
      <c r="L5" s="12" t="s">
        <v>259</v>
      </c>
      <c r="M5" s="12"/>
    </row>
    <row r="6" spans="1:13" x14ac:dyDescent="0.25">
      <c r="A6" s="12">
        <v>5</v>
      </c>
      <c r="B6" s="107"/>
      <c r="C6" s="108" t="s">
        <v>166</v>
      </c>
      <c r="D6" s="97" t="s">
        <v>7</v>
      </c>
      <c r="E6" s="97" t="s">
        <v>8</v>
      </c>
      <c r="F6" s="98">
        <v>199</v>
      </c>
      <c r="G6" s="99">
        <v>65</v>
      </c>
      <c r="H6" s="99">
        <v>62</v>
      </c>
      <c r="I6" s="100">
        <f t="shared" si="0"/>
        <v>0.31155778894472363</v>
      </c>
      <c r="J6" s="97" t="s">
        <v>124</v>
      </c>
      <c r="K6" s="78" t="s">
        <v>270</v>
      </c>
      <c r="L6" s="2" t="s">
        <v>268</v>
      </c>
      <c r="M6" s="2"/>
    </row>
    <row r="7" spans="1:13" x14ac:dyDescent="0.25">
      <c r="A7" s="12">
        <v>6</v>
      </c>
      <c r="B7" s="107"/>
      <c r="C7" s="108"/>
      <c r="D7" s="12" t="s">
        <v>7</v>
      </c>
      <c r="E7" s="12" t="s">
        <v>11</v>
      </c>
      <c r="F7" s="68">
        <v>237</v>
      </c>
      <c r="G7" s="69">
        <v>52</v>
      </c>
      <c r="H7" s="69">
        <v>52</v>
      </c>
      <c r="I7" s="80">
        <f t="shared" si="0"/>
        <v>0.21940928270042195</v>
      </c>
      <c r="J7" s="12" t="s">
        <v>124</v>
      </c>
      <c r="K7" s="78" t="s">
        <v>270</v>
      </c>
      <c r="L7" s="12" t="s">
        <v>259</v>
      </c>
      <c r="M7" s="2"/>
    </row>
    <row r="8" spans="1:13" s="14" customFormat="1" x14ac:dyDescent="0.25">
      <c r="A8" s="12">
        <v>7</v>
      </c>
      <c r="B8" s="107"/>
      <c r="C8" s="108"/>
      <c r="D8" s="78" t="s">
        <v>7</v>
      </c>
      <c r="E8" s="78" t="s">
        <v>123</v>
      </c>
      <c r="F8" s="85">
        <v>819</v>
      </c>
      <c r="G8" s="86">
        <v>120</v>
      </c>
      <c r="H8" s="86">
        <v>120</v>
      </c>
      <c r="I8" s="87">
        <f t="shared" si="0"/>
        <v>0.14652014652014653</v>
      </c>
      <c r="J8" s="78" t="s">
        <v>124</v>
      </c>
      <c r="K8" s="78" t="s">
        <v>270</v>
      </c>
      <c r="L8" s="2" t="s">
        <v>269</v>
      </c>
      <c r="M8" s="96"/>
    </row>
    <row r="9" spans="1:13" s="14" customFormat="1" x14ac:dyDescent="0.25">
      <c r="A9" s="12">
        <v>8</v>
      </c>
      <c r="B9" s="107">
        <v>44690</v>
      </c>
      <c r="C9" s="108" t="s">
        <v>163</v>
      </c>
      <c r="D9" s="12" t="s">
        <v>7</v>
      </c>
      <c r="E9" s="12" t="s">
        <v>18</v>
      </c>
      <c r="F9" s="68">
        <v>506</v>
      </c>
      <c r="G9" s="69">
        <v>100</v>
      </c>
      <c r="H9" s="69">
        <v>96</v>
      </c>
      <c r="I9" s="80">
        <f t="shared" si="0"/>
        <v>0.18972332015810275</v>
      </c>
      <c r="J9" s="12" t="s">
        <v>124</v>
      </c>
      <c r="K9" s="78" t="s">
        <v>22</v>
      </c>
      <c r="L9" s="12" t="s">
        <v>259</v>
      </c>
      <c r="M9" s="12"/>
    </row>
    <row r="10" spans="1:13" s="14" customFormat="1" x14ac:dyDescent="0.25">
      <c r="A10" s="12">
        <v>9</v>
      </c>
      <c r="B10" s="107"/>
      <c r="C10" s="108"/>
      <c r="D10" s="78" t="s">
        <v>7</v>
      </c>
      <c r="E10" s="78" t="s">
        <v>22</v>
      </c>
      <c r="F10" s="85">
        <v>519</v>
      </c>
      <c r="G10" s="86">
        <v>120</v>
      </c>
      <c r="H10" s="86">
        <v>120</v>
      </c>
      <c r="I10" s="87">
        <f t="shared" si="0"/>
        <v>0.23121387283236994</v>
      </c>
      <c r="J10" s="78" t="s">
        <v>124</v>
      </c>
      <c r="K10" s="78" t="s">
        <v>22</v>
      </c>
      <c r="L10" s="2" t="s">
        <v>263</v>
      </c>
      <c r="M10" s="12"/>
    </row>
    <row r="11" spans="1:13" x14ac:dyDescent="0.25">
      <c r="A11" s="12">
        <v>10</v>
      </c>
      <c r="B11" s="107"/>
      <c r="C11" s="108"/>
      <c r="D11" s="12" t="s">
        <v>7</v>
      </c>
      <c r="E11" s="12" t="s">
        <v>14</v>
      </c>
      <c r="F11" s="68">
        <v>101</v>
      </c>
      <c r="G11" s="69">
        <v>31</v>
      </c>
      <c r="H11" s="69">
        <v>31</v>
      </c>
      <c r="I11" s="80">
        <f t="shared" si="0"/>
        <v>0.30693069306930693</v>
      </c>
      <c r="J11" s="12" t="s">
        <v>124</v>
      </c>
      <c r="K11" s="78" t="s">
        <v>22</v>
      </c>
      <c r="L11" s="2" t="s">
        <v>260</v>
      </c>
      <c r="M11" s="2"/>
    </row>
    <row r="12" spans="1:13" x14ac:dyDescent="0.25">
      <c r="A12" s="12">
        <v>11</v>
      </c>
      <c r="B12" s="107"/>
      <c r="C12" s="108" t="s">
        <v>168</v>
      </c>
      <c r="D12" s="12" t="s">
        <v>7</v>
      </c>
      <c r="E12" s="12" t="s">
        <v>15</v>
      </c>
      <c r="F12" s="68">
        <v>288</v>
      </c>
      <c r="G12" s="68">
        <v>108</v>
      </c>
      <c r="H12" s="68">
        <v>102</v>
      </c>
      <c r="I12" s="80">
        <f t="shared" si="0"/>
        <v>0.35416666666666669</v>
      </c>
      <c r="J12" s="12" t="s">
        <v>124</v>
      </c>
      <c r="K12" s="78" t="s">
        <v>10</v>
      </c>
      <c r="L12" s="2" t="s">
        <v>261</v>
      </c>
      <c r="M12" s="2"/>
    </row>
    <row r="13" spans="1:13" x14ac:dyDescent="0.25">
      <c r="A13" s="12">
        <v>12</v>
      </c>
      <c r="B13" s="107"/>
      <c r="C13" s="108"/>
      <c r="D13" s="78" t="s">
        <v>7</v>
      </c>
      <c r="E13" s="78" t="s">
        <v>10</v>
      </c>
      <c r="F13" s="85">
        <v>467</v>
      </c>
      <c r="G13" s="85">
        <v>153</v>
      </c>
      <c r="H13" s="85">
        <v>149</v>
      </c>
      <c r="I13" s="87">
        <f t="shared" si="0"/>
        <v>0.31905781584582443</v>
      </c>
      <c r="J13" s="78" t="s">
        <v>124</v>
      </c>
      <c r="K13" s="78" t="s">
        <v>10</v>
      </c>
      <c r="L13" s="2" t="s">
        <v>263</v>
      </c>
      <c r="M13" s="2"/>
    </row>
    <row r="14" spans="1:13" x14ac:dyDescent="0.25">
      <c r="A14" s="12">
        <v>13</v>
      </c>
      <c r="B14" s="107"/>
      <c r="C14" s="108"/>
      <c r="D14" s="12" t="s">
        <v>7</v>
      </c>
      <c r="E14" s="12" t="s">
        <v>19</v>
      </c>
      <c r="F14" s="68">
        <v>35</v>
      </c>
      <c r="G14" s="68">
        <v>9</v>
      </c>
      <c r="H14" s="68">
        <v>9</v>
      </c>
      <c r="I14" s="80">
        <f t="shared" si="0"/>
        <v>0.25714285714285712</v>
      </c>
      <c r="J14" s="12" t="s">
        <v>124</v>
      </c>
      <c r="K14" s="78" t="s">
        <v>10</v>
      </c>
      <c r="L14" s="2" t="s">
        <v>262</v>
      </c>
      <c r="M14" s="2"/>
    </row>
    <row r="15" spans="1:13" x14ac:dyDescent="0.25">
      <c r="A15" s="12">
        <v>14</v>
      </c>
      <c r="B15" s="107">
        <v>44691</v>
      </c>
      <c r="C15" s="108" t="s">
        <v>163</v>
      </c>
      <c r="D15" s="12" t="s">
        <v>7</v>
      </c>
      <c r="E15" s="12" t="s">
        <v>13</v>
      </c>
      <c r="F15" s="68">
        <v>73</v>
      </c>
      <c r="G15" s="68">
        <v>18</v>
      </c>
      <c r="H15" s="68">
        <v>18</v>
      </c>
      <c r="I15" s="80">
        <f t="shared" si="0"/>
        <v>0.24657534246575341</v>
      </c>
      <c r="J15" s="12" t="s">
        <v>124</v>
      </c>
      <c r="K15" s="78" t="s">
        <v>16</v>
      </c>
      <c r="L15" s="2" t="s">
        <v>264</v>
      </c>
      <c r="M15" s="2"/>
    </row>
    <row r="16" spans="1:13" x14ac:dyDescent="0.25">
      <c r="A16" s="12">
        <v>15</v>
      </c>
      <c r="B16" s="108"/>
      <c r="C16" s="108"/>
      <c r="D16" s="12" t="s">
        <v>7</v>
      </c>
      <c r="E16" s="12" t="s">
        <v>17</v>
      </c>
      <c r="F16" s="68">
        <v>119</v>
      </c>
      <c r="G16" s="68">
        <v>41</v>
      </c>
      <c r="H16" s="68">
        <v>30</v>
      </c>
      <c r="I16" s="80">
        <f t="shared" si="0"/>
        <v>0.25210084033613445</v>
      </c>
      <c r="J16" s="12" t="s">
        <v>124</v>
      </c>
      <c r="K16" s="78" t="s">
        <v>16</v>
      </c>
      <c r="L16" s="2" t="s">
        <v>265</v>
      </c>
      <c r="M16" s="2"/>
    </row>
    <row r="17" spans="1:13" s="14" customFormat="1" x14ac:dyDescent="0.25">
      <c r="A17" s="12">
        <v>16</v>
      </c>
      <c r="B17" s="108"/>
      <c r="C17" s="108"/>
      <c r="D17" s="78" t="s">
        <v>7</v>
      </c>
      <c r="E17" s="78" t="s">
        <v>16</v>
      </c>
      <c r="F17" s="85">
        <v>456</v>
      </c>
      <c r="G17" s="85">
        <v>86</v>
      </c>
      <c r="H17" s="85">
        <v>79</v>
      </c>
      <c r="I17" s="87">
        <f t="shared" si="0"/>
        <v>0.17324561403508773</v>
      </c>
      <c r="J17" s="78" t="s">
        <v>124</v>
      </c>
      <c r="K17" s="78" t="s">
        <v>16</v>
      </c>
      <c r="L17" s="2" t="s">
        <v>263</v>
      </c>
      <c r="M17" s="12"/>
    </row>
    <row r="18" spans="1:13" x14ac:dyDescent="0.25">
      <c r="A18" s="12">
        <v>17</v>
      </c>
      <c r="B18" s="66">
        <v>44691</v>
      </c>
      <c r="C18" s="79" t="s">
        <v>168</v>
      </c>
      <c r="D18" s="12" t="s">
        <v>7</v>
      </c>
      <c r="E18" s="12" t="s">
        <v>21</v>
      </c>
      <c r="F18" s="68">
        <v>511</v>
      </c>
      <c r="G18" s="68">
        <v>118</v>
      </c>
      <c r="H18" s="68">
        <v>118</v>
      </c>
      <c r="I18" s="80">
        <f t="shared" si="0"/>
        <v>0.2309197651663405</v>
      </c>
      <c r="J18" s="12" t="s">
        <v>124</v>
      </c>
      <c r="K18" s="101" t="s">
        <v>267</v>
      </c>
      <c r="L18" s="104" t="s">
        <v>263</v>
      </c>
    </row>
    <row r="19" spans="1:13" x14ac:dyDescent="0.25">
      <c r="A19" s="12">
        <v>18</v>
      </c>
      <c r="B19" s="66">
        <v>44686</v>
      </c>
      <c r="C19" s="64" t="s">
        <v>178</v>
      </c>
      <c r="D19" s="2" t="s">
        <v>23</v>
      </c>
      <c r="E19" s="2" t="s">
        <v>25</v>
      </c>
      <c r="F19" s="70">
        <v>811</v>
      </c>
      <c r="G19" s="71">
        <v>218</v>
      </c>
      <c r="H19" s="71">
        <v>218</v>
      </c>
      <c r="I19" s="80">
        <f t="shared" si="0"/>
        <v>0.26880394574599259</v>
      </c>
      <c r="J19" s="2" t="s">
        <v>148</v>
      </c>
      <c r="K19" s="102"/>
      <c r="L19" s="105"/>
    </row>
    <row r="20" spans="1:13" x14ac:dyDescent="0.25">
      <c r="A20" s="12">
        <v>19</v>
      </c>
      <c r="B20" s="66">
        <v>44687</v>
      </c>
      <c r="C20" s="64" t="s">
        <v>219</v>
      </c>
      <c r="D20" s="2" t="s">
        <v>23</v>
      </c>
      <c r="E20" s="2" t="s">
        <v>26</v>
      </c>
      <c r="F20" s="70">
        <v>816</v>
      </c>
      <c r="G20" s="71">
        <v>160</v>
      </c>
      <c r="H20" s="71">
        <v>160</v>
      </c>
      <c r="I20" s="80">
        <f t="shared" si="0"/>
        <v>0.19607843137254902</v>
      </c>
      <c r="J20" s="2" t="s">
        <v>147</v>
      </c>
      <c r="K20" s="102"/>
      <c r="L20" s="105"/>
    </row>
    <row r="21" spans="1:13" x14ac:dyDescent="0.25">
      <c r="A21" s="12">
        <v>20</v>
      </c>
      <c r="B21" s="109">
        <v>44690</v>
      </c>
      <c r="C21" s="110" t="s">
        <v>170</v>
      </c>
      <c r="D21" s="12" t="s">
        <v>23</v>
      </c>
      <c r="E21" s="12" t="s">
        <v>24</v>
      </c>
      <c r="F21" s="72">
        <v>277</v>
      </c>
      <c r="G21" s="71">
        <v>85</v>
      </c>
      <c r="H21" s="71">
        <v>81</v>
      </c>
      <c r="I21" s="80">
        <f t="shared" si="0"/>
        <v>0.29241877256317689</v>
      </c>
      <c r="J21" s="2" t="s">
        <v>147</v>
      </c>
      <c r="K21" s="102"/>
      <c r="L21" s="105"/>
    </row>
    <row r="22" spans="1:13" x14ac:dyDescent="0.25">
      <c r="A22" s="12">
        <v>21</v>
      </c>
      <c r="B22" s="109"/>
      <c r="C22" s="110"/>
      <c r="D22" s="12" t="s">
        <v>23</v>
      </c>
      <c r="E22" s="12" t="s">
        <v>31</v>
      </c>
      <c r="F22" s="72">
        <v>300</v>
      </c>
      <c r="G22" s="71">
        <v>98</v>
      </c>
      <c r="H22" s="71">
        <v>98</v>
      </c>
      <c r="I22" s="80">
        <f t="shared" si="0"/>
        <v>0.32666666666666666</v>
      </c>
      <c r="J22" s="2" t="s">
        <v>147</v>
      </c>
      <c r="K22" s="102"/>
      <c r="L22" s="105"/>
    </row>
    <row r="23" spans="1:13" x14ac:dyDescent="0.25">
      <c r="A23" s="12">
        <v>22</v>
      </c>
      <c r="B23" s="109">
        <v>44691</v>
      </c>
      <c r="C23" s="110" t="s">
        <v>170</v>
      </c>
      <c r="D23" s="2" t="s">
        <v>23</v>
      </c>
      <c r="E23" s="2" t="s">
        <v>29</v>
      </c>
      <c r="F23" s="70">
        <v>65</v>
      </c>
      <c r="G23" s="71">
        <v>22</v>
      </c>
      <c r="H23" s="71">
        <v>22</v>
      </c>
      <c r="I23" s="80">
        <f t="shared" si="0"/>
        <v>0.33846153846153848</v>
      </c>
      <c r="J23" s="2" t="s">
        <v>147</v>
      </c>
      <c r="K23" s="102"/>
      <c r="L23" s="105"/>
    </row>
    <row r="24" spans="1:13" x14ac:dyDescent="0.25">
      <c r="A24" s="12">
        <v>23</v>
      </c>
      <c r="B24" s="109"/>
      <c r="C24" s="110"/>
      <c r="D24" s="2" t="s">
        <v>23</v>
      </c>
      <c r="E24" s="2" t="s">
        <v>27</v>
      </c>
      <c r="F24" s="70">
        <v>272</v>
      </c>
      <c r="G24" s="71">
        <v>54</v>
      </c>
      <c r="H24" s="71">
        <v>54</v>
      </c>
      <c r="I24" s="80">
        <f t="shared" si="0"/>
        <v>0.19852941176470587</v>
      </c>
      <c r="J24" s="2" t="s">
        <v>147</v>
      </c>
      <c r="K24" s="102"/>
      <c r="L24" s="105"/>
    </row>
    <row r="25" spans="1:13" x14ac:dyDescent="0.25">
      <c r="A25" s="12">
        <v>24</v>
      </c>
      <c r="B25" s="109">
        <v>44691</v>
      </c>
      <c r="C25" s="110" t="s">
        <v>171</v>
      </c>
      <c r="D25" s="2" t="s">
        <v>23</v>
      </c>
      <c r="E25" s="2" t="s">
        <v>28</v>
      </c>
      <c r="F25" s="70">
        <v>86</v>
      </c>
      <c r="G25" s="71">
        <v>34</v>
      </c>
      <c r="H25" s="71">
        <v>28</v>
      </c>
      <c r="I25" s="80">
        <f t="shared" si="0"/>
        <v>0.32558139534883723</v>
      </c>
      <c r="J25" s="2" t="s">
        <v>147</v>
      </c>
      <c r="K25" s="102"/>
      <c r="L25" s="105"/>
    </row>
    <row r="26" spans="1:13" x14ac:dyDescent="0.25">
      <c r="A26" s="12">
        <v>25</v>
      </c>
      <c r="B26" s="109"/>
      <c r="C26" s="110"/>
      <c r="D26" s="2" t="s">
        <v>23</v>
      </c>
      <c r="E26" s="2" t="s">
        <v>30</v>
      </c>
      <c r="F26" s="70">
        <v>221</v>
      </c>
      <c r="G26" s="71">
        <v>15</v>
      </c>
      <c r="H26" s="71">
        <v>15</v>
      </c>
      <c r="I26" s="80">
        <f t="shared" si="0"/>
        <v>6.7873303167420809E-2</v>
      </c>
      <c r="J26" s="2" t="s">
        <v>235</v>
      </c>
      <c r="K26" s="102"/>
      <c r="L26" s="105"/>
    </row>
    <row r="27" spans="1:13" x14ac:dyDescent="0.25">
      <c r="A27" s="12">
        <v>26</v>
      </c>
      <c r="B27" s="63">
        <v>44687</v>
      </c>
      <c r="C27" s="64" t="s">
        <v>155</v>
      </c>
      <c r="D27" s="2" t="s">
        <v>32</v>
      </c>
      <c r="E27" s="2" t="s">
        <v>35</v>
      </c>
      <c r="F27" s="70">
        <v>83</v>
      </c>
      <c r="G27" s="71">
        <v>10</v>
      </c>
      <c r="H27" s="71">
        <v>10</v>
      </c>
      <c r="I27" s="80">
        <f t="shared" si="0"/>
        <v>0.12048192771084337</v>
      </c>
      <c r="J27" s="2" t="s">
        <v>127</v>
      </c>
      <c r="K27" s="102"/>
      <c r="L27" s="105"/>
    </row>
    <row r="28" spans="1:13" x14ac:dyDescent="0.25">
      <c r="A28" s="12">
        <v>27</v>
      </c>
      <c r="B28" s="63">
        <v>44687</v>
      </c>
      <c r="C28" s="64" t="s">
        <v>156</v>
      </c>
      <c r="D28" s="2" t="s">
        <v>32</v>
      </c>
      <c r="E28" s="2" t="s">
        <v>36</v>
      </c>
      <c r="F28" s="70">
        <v>81</v>
      </c>
      <c r="G28" s="71">
        <v>35</v>
      </c>
      <c r="H28" s="71">
        <v>35</v>
      </c>
      <c r="I28" s="80">
        <f t="shared" si="0"/>
        <v>0.43209876543209874</v>
      </c>
      <c r="J28" s="2" t="s">
        <v>127</v>
      </c>
      <c r="K28" s="102"/>
      <c r="L28" s="105"/>
    </row>
    <row r="29" spans="1:13" x14ac:dyDescent="0.25">
      <c r="A29" s="12">
        <v>28</v>
      </c>
      <c r="B29" s="66">
        <v>44691</v>
      </c>
      <c r="C29" s="64" t="s">
        <v>154</v>
      </c>
      <c r="D29" s="2" t="s">
        <v>32</v>
      </c>
      <c r="E29" s="2" t="s">
        <v>34</v>
      </c>
      <c r="F29" s="70">
        <v>405</v>
      </c>
      <c r="G29" s="71">
        <v>150</v>
      </c>
      <c r="H29" s="71">
        <v>150</v>
      </c>
      <c r="I29" s="80">
        <f t="shared" si="0"/>
        <v>0.37037037037037035</v>
      </c>
      <c r="J29" s="2" t="s">
        <v>128</v>
      </c>
      <c r="K29" s="102"/>
      <c r="L29" s="105"/>
    </row>
    <row r="30" spans="1:13" x14ac:dyDescent="0.25">
      <c r="A30" s="12">
        <v>29</v>
      </c>
      <c r="B30" s="63">
        <v>44691</v>
      </c>
      <c r="C30" s="64" t="s">
        <v>189</v>
      </c>
      <c r="D30" s="2" t="s">
        <v>32</v>
      </c>
      <c r="E30" s="2" t="s">
        <v>33</v>
      </c>
      <c r="F30" s="70">
        <v>230</v>
      </c>
      <c r="G30" s="71">
        <v>60</v>
      </c>
      <c r="H30" s="71">
        <v>60</v>
      </c>
      <c r="I30" s="80">
        <f t="shared" si="0"/>
        <v>0.2608695652173913</v>
      </c>
      <c r="J30" s="2" t="s">
        <v>127</v>
      </c>
      <c r="K30" s="102"/>
      <c r="L30" s="105"/>
    </row>
    <row r="31" spans="1:13" x14ac:dyDescent="0.25">
      <c r="A31" s="12">
        <v>30</v>
      </c>
      <c r="B31" s="66">
        <v>44686</v>
      </c>
      <c r="C31" s="64" t="s">
        <v>211</v>
      </c>
      <c r="D31" s="2" t="s">
        <v>37</v>
      </c>
      <c r="E31" s="2" t="s">
        <v>41</v>
      </c>
      <c r="F31" s="70">
        <v>134</v>
      </c>
      <c r="G31" s="71">
        <v>40</v>
      </c>
      <c r="H31" s="71">
        <v>40</v>
      </c>
      <c r="I31" s="80">
        <f t="shared" si="0"/>
        <v>0.29850746268656714</v>
      </c>
      <c r="J31" s="2" t="s">
        <v>165</v>
      </c>
      <c r="K31" s="102"/>
      <c r="L31" s="105"/>
    </row>
    <row r="32" spans="1:13" x14ac:dyDescent="0.25">
      <c r="A32" s="12">
        <v>31</v>
      </c>
      <c r="B32" s="63">
        <v>44686</v>
      </c>
      <c r="C32" s="64" t="s">
        <v>156</v>
      </c>
      <c r="D32" s="2" t="s">
        <v>37</v>
      </c>
      <c r="E32" s="2" t="s">
        <v>38</v>
      </c>
      <c r="F32" s="70">
        <v>113</v>
      </c>
      <c r="G32" s="71">
        <v>25</v>
      </c>
      <c r="H32" s="71">
        <v>21</v>
      </c>
      <c r="I32" s="80">
        <f t="shared" si="0"/>
        <v>0.18584070796460178</v>
      </c>
      <c r="J32" s="2" t="s">
        <v>164</v>
      </c>
      <c r="K32" s="102"/>
      <c r="L32" s="105"/>
    </row>
    <row r="33" spans="1:12" x14ac:dyDescent="0.25">
      <c r="A33" s="12">
        <v>32</v>
      </c>
      <c r="B33" s="64" t="s">
        <v>212</v>
      </c>
      <c r="C33" s="64"/>
      <c r="D33" s="2" t="s">
        <v>37</v>
      </c>
      <c r="E33" s="2" t="s">
        <v>39</v>
      </c>
      <c r="F33" s="70">
        <v>86</v>
      </c>
      <c r="G33" s="71">
        <v>23</v>
      </c>
      <c r="H33" s="71">
        <v>23</v>
      </c>
      <c r="I33" s="80">
        <f t="shared" si="0"/>
        <v>0.26744186046511625</v>
      </c>
      <c r="J33" s="2" t="s">
        <v>164</v>
      </c>
      <c r="K33" s="102"/>
      <c r="L33" s="105"/>
    </row>
    <row r="34" spans="1:12" x14ac:dyDescent="0.25">
      <c r="A34" s="12">
        <v>33</v>
      </c>
      <c r="B34" s="64" t="s">
        <v>212</v>
      </c>
      <c r="C34" s="64"/>
      <c r="D34" s="2" t="s">
        <v>37</v>
      </c>
      <c r="E34" s="2" t="s">
        <v>40</v>
      </c>
      <c r="F34" s="70">
        <v>78</v>
      </c>
      <c r="G34" s="71">
        <v>36</v>
      </c>
      <c r="H34" s="71">
        <v>34</v>
      </c>
      <c r="I34" s="80">
        <f t="shared" si="0"/>
        <v>0.4358974358974359</v>
      </c>
      <c r="J34" s="2" t="s">
        <v>164</v>
      </c>
      <c r="K34" s="102"/>
      <c r="L34" s="105"/>
    </row>
    <row r="35" spans="1:12" x14ac:dyDescent="0.25">
      <c r="A35" s="12">
        <v>34</v>
      </c>
      <c r="B35" s="64" t="s">
        <v>212</v>
      </c>
      <c r="C35" s="64"/>
      <c r="D35" s="2" t="s">
        <v>37</v>
      </c>
      <c r="E35" s="2" t="s">
        <v>42</v>
      </c>
      <c r="F35" s="70">
        <v>50</v>
      </c>
      <c r="G35" s="71">
        <v>8</v>
      </c>
      <c r="H35" s="71">
        <v>8</v>
      </c>
      <c r="I35" s="80">
        <f t="shared" si="0"/>
        <v>0.16</v>
      </c>
      <c r="J35" s="2" t="s">
        <v>164</v>
      </c>
      <c r="K35" s="102"/>
      <c r="L35" s="105"/>
    </row>
    <row r="36" spans="1:12" x14ac:dyDescent="0.25">
      <c r="A36" s="12">
        <v>35</v>
      </c>
      <c r="B36" s="64" t="s">
        <v>212</v>
      </c>
      <c r="C36" s="64"/>
      <c r="D36" s="2" t="s">
        <v>37</v>
      </c>
      <c r="E36" s="2" t="s">
        <v>43</v>
      </c>
      <c r="F36" s="70">
        <v>20</v>
      </c>
      <c r="G36" s="71">
        <v>10</v>
      </c>
      <c r="H36" s="71">
        <v>9</v>
      </c>
      <c r="I36" s="80">
        <f t="shared" si="0"/>
        <v>0.45</v>
      </c>
      <c r="J36" s="2" t="s">
        <v>164</v>
      </c>
      <c r="K36" s="102"/>
      <c r="L36" s="105"/>
    </row>
    <row r="37" spans="1:12" x14ac:dyDescent="0.25">
      <c r="A37" s="12">
        <v>36</v>
      </c>
      <c r="B37" s="64" t="s">
        <v>212</v>
      </c>
      <c r="C37" s="64"/>
      <c r="D37" s="2" t="s">
        <v>37</v>
      </c>
      <c r="E37" s="2" t="s">
        <v>44</v>
      </c>
      <c r="F37" s="70">
        <v>31</v>
      </c>
      <c r="G37" s="71">
        <v>11</v>
      </c>
      <c r="H37" s="71">
        <v>11</v>
      </c>
      <c r="I37" s="80">
        <f t="shared" si="0"/>
        <v>0.35483870967741937</v>
      </c>
      <c r="J37" s="2" t="s">
        <v>164</v>
      </c>
      <c r="K37" s="102"/>
      <c r="L37" s="105"/>
    </row>
    <row r="38" spans="1:12" x14ac:dyDescent="0.25">
      <c r="A38" s="12">
        <v>37</v>
      </c>
      <c r="B38" s="64" t="s">
        <v>212</v>
      </c>
      <c r="C38" s="64"/>
      <c r="D38" s="2" t="s">
        <v>37</v>
      </c>
      <c r="E38" s="2" t="s">
        <v>45</v>
      </c>
      <c r="F38" s="70">
        <v>31</v>
      </c>
      <c r="G38" s="71">
        <v>22</v>
      </c>
      <c r="H38" s="71">
        <v>20</v>
      </c>
      <c r="I38" s="80">
        <f t="shared" si="0"/>
        <v>0.64516129032258063</v>
      </c>
      <c r="J38" s="2" t="s">
        <v>164</v>
      </c>
      <c r="K38" s="102"/>
      <c r="L38" s="105"/>
    </row>
    <row r="39" spans="1:12" x14ac:dyDescent="0.25">
      <c r="A39" s="12">
        <v>38</v>
      </c>
      <c r="B39" s="66">
        <v>44690</v>
      </c>
      <c r="C39" s="64" t="s">
        <v>176</v>
      </c>
      <c r="D39" s="2" t="s">
        <v>46</v>
      </c>
      <c r="E39" s="2" t="s">
        <v>51</v>
      </c>
      <c r="F39" s="70">
        <v>34</v>
      </c>
      <c r="G39" s="71">
        <v>18</v>
      </c>
      <c r="H39" s="71">
        <v>18</v>
      </c>
      <c r="I39" s="80">
        <f t="shared" si="0"/>
        <v>0.52941176470588236</v>
      </c>
      <c r="J39" s="2" t="s">
        <v>129</v>
      </c>
      <c r="K39" s="102"/>
      <c r="L39" s="105"/>
    </row>
    <row r="40" spans="1:12" x14ac:dyDescent="0.25">
      <c r="A40" s="12">
        <v>39</v>
      </c>
      <c r="B40" s="66">
        <v>44690</v>
      </c>
      <c r="C40" s="64" t="s">
        <v>172</v>
      </c>
      <c r="D40" s="2" t="s">
        <v>46</v>
      </c>
      <c r="E40" s="2" t="s">
        <v>47</v>
      </c>
      <c r="F40" s="70">
        <v>163</v>
      </c>
      <c r="G40" s="71">
        <v>52</v>
      </c>
      <c r="H40" s="71">
        <v>51</v>
      </c>
      <c r="I40" s="80">
        <f t="shared" si="0"/>
        <v>0.31288343558282211</v>
      </c>
      <c r="J40" s="2" t="s">
        <v>130</v>
      </c>
      <c r="K40" s="102"/>
      <c r="L40" s="105"/>
    </row>
    <row r="41" spans="1:12" x14ac:dyDescent="0.25">
      <c r="A41" s="12">
        <v>40</v>
      </c>
      <c r="B41" s="66">
        <v>44690</v>
      </c>
      <c r="C41" s="64" t="s">
        <v>174</v>
      </c>
      <c r="D41" s="2" t="s">
        <v>46</v>
      </c>
      <c r="E41" s="2" t="s">
        <v>49</v>
      </c>
      <c r="F41" s="70">
        <v>59</v>
      </c>
      <c r="G41" s="71">
        <v>10</v>
      </c>
      <c r="H41" s="71">
        <v>10</v>
      </c>
      <c r="I41" s="80">
        <f t="shared" si="0"/>
        <v>0.16949152542372881</v>
      </c>
      <c r="J41" s="2" t="s">
        <v>129</v>
      </c>
      <c r="K41" s="102"/>
      <c r="L41" s="105"/>
    </row>
    <row r="42" spans="1:12" x14ac:dyDescent="0.25">
      <c r="A42" s="12">
        <v>41</v>
      </c>
      <c r="B42" s="66">
        <v>44690</v>
      </c>
      <c r="C42" s="64" t="s">
        <v>175</v>
      </c>
      <c r="D42" s="2" t="s">
        <v>46</v>
      </c>
      <c r="E42" s="2" t="s">
        <v>50</v>
      </c>
      <c r="F42" s="70">
        <v>22</v>
      </c>
      <c r="G42" s="71">
        <v>7</v>
      </c>
      <c r="H42" s="71">
        <v>7</v>
      </c>
      <c r="I42" s="80">
        <f t="shared" si="0"/>
        <v>0.31818181818181818</v>
      </c>
      <c r="J42" s="2" t="s">
        <v>129</v>
      </c>
      <c r="K42" s="102"/>
      <c r="L42" s="105"/>
    </row>
    <row r="43" spans="1:12" x14ac:dyDescent="0.25">
      <c r="A43" s="12">
        <v>42</v>
      </c>
      <c r="B43" s="66">
        <v>44690</v>
      </c>
      <c r="C43" s="64" t="s">
        <v>173</v>
      </c>
      <c r="D43" s="2" t="s">
        <v>46</v>
      </c>
      <c r="E43" s="2" t="s">
        <v>48</v>
      </c>
      <c r="F43" s="70">
        <v>44</v>
      </c>
      <c r="G43" s="71">
        <v>13</v>
      </c>
      <c r="H43" s="71">
        <v>13</v>
      </c>
      <c r="I43" s="80">
        <f t="shared" si="0"/>
        <v>0.29545454545454547</v>
      </c>
      <c r="J43" s="2" t="s">
        <v>129</v>
      </c>
      <c r="K43" s="102"/>
      <c r="L43" s="105"/>
    </row>
    <row r="44" spans="1:12" x14ac:dyDescent="0.25">
      <c r="A44" s="12">
        <v>43</v>
      </c>
      <c r="B44" s="66">
        <v>44690</v>
      </c>
      <c r="C44" s="64" t="s">
        <v>177</v>
      </c>
      <c r="D44" s="2" t="s">
        <v>46</v>
      </c>
      <c r="E44" s="2" t="s">
        <v>52</v>
      </c>
      <c r="F44" s="70">
        <v>26</v>
      </c>
      <c r="G44" s="71">
        <v>9</v>
      </c>
      <c r="H44" s="71">
        <v>9</v>
      </c>
      <c r="I44" s="80">
        <f t="shared" si="0"/>
        <v>0.34615384615384615</v>
      </c>
      <c r="J44" s="2" t="s">
        <v>129</v>
      </c>
      <c r="K44" s="102"/>
      <c r="L44" s="105"/>
    </row>
    <row r="45" spans="1:12" x14ac:dyDescent="0.25">
      <c r="A45" s="12">
        <v>44</v>
      </c>
      <c r="B45" s="66">
        <v>44686</v>
      </c>
      <c r="C45" s="65" t="s">
        <v>220</v>
      </c>
      <c r="D45" s="12" t="s">
        <v>53</v>
      </c>
      <c r="E45" s="12" t="s">
        <v>57</v>
      </c>
      <c r="F45" s="72">
        <v>28</v>
      </c>
      <c r="G45" s="73">
        <v>13</v>
      </c>
      <c r="H45" s="73">
        <v>13</v>
      </c>
      <c r="I45" s="80">
        <f t="shared" si="0"/>
        <v>0.4642857142857143</v>
      </c>
      <c r="J45" s="12" t="s">
        <v>131</v>
      </c>
      <c r="K45" s="102"/>
      <c r="L45" s="105"/>
    </row>
    <row r="46" spans="1:12" x14ac:dyDescent="0.25">
      <c r="A46" s="12">
        <v>45</v>
      </c>
      <c r="B46" s="66">
        <v>44686</v>
      </c>
      <c r="C46" s="65" t="s">
        <v>221</v>
      </c>
      <c r="D46" s="12" t="s">
        <v>53</v>
      </c>
      <c r="E46" s="12" t="s">
        <v>58</v>
      </c>
      <c r="F46" s="72">
        <v>30</v>
      </c>
      <c r="G46" s="73">
        <v>8</v>
      </c>
      <c r="H46" s="73">
        <v>8</v>
      </c>
      <c r="I46" s="80">
        <f t="shared" si="0"/>
        <v>0.26666666666666666</v>
      </c>
      <c r="J46" s="12" t="s">
        <v>131</v>
      </c>
      <c r="K46" s="102"/>
      <c r="L46" s="105"/>
    </row>
    <row r="47" spans="1:12" x14ac:dyDescent="0.25">
      <c r="A47" s="12">
        <v>46</v>
      </c>
      <c r="B47" s="66">
        <v>44687</v>
      </c>
      <c r="C47" s="65" t="s">
        <v>222</v>
      </c>
      <c r="D47" s="12" t="s">
        <v>53</v>
      </c>
      <c r="E47" s="12" t="s">
        <v>54</v>
      </c>
      <c r="F47" s="72">
        <v>132</v>
      </c>
      <c r="G47" s="73">
        <v>43</v>
      </c>
      <c r="H47" s="73">
        <v>40</v>
      </c>
      <c r="I47" s="80">
        <f t="shared" si="0"/>
        <v>0.30303030303030304</v>
      </c>
      <c r="J47" s="2" t="s">
        <v>147</v>
      </c>
      <c r="K47" s="102"/>
      <c r="L47" s="105"/>
    </row>
    <row r="48" spans="1:12" x14ac:dyDescent="0.25">
      <c r="A48" s="12">
        <v>47</v>
      </c>
      <c r="B48" s="66">
        <v>44687</v>
      </c>
      <c r="C48" s="65" t="s">
        <v>223</v>
      </c>
      <c r="D48" s="12" t="s">
        <v>53</v>
      </c>
      <c r="E48" s="12" t="s">
        <v>55</v>
      </c>
      <c r="F48" s="72">
        <v>94</v>
      </c>
      <c r="G48" s="73">
        <v>58</v>
      </c>
      <c r="H48" s="73">
        <v>56</v>
      </c>
      <c r="I48" s="80">
        <f t="shared" si="0"/>
        <v>0.5957446808510638</v>
      </c>
      <c r="J48" s="2" t="s">
        <v>147</v>
      </c>
      <c r="K48" s="102"/>
      <c r="L48" s="105"/>
    </row>
    <row r="49" spans="1:12" x14ac:dyDescent="0.25">
      <c r="A49" s="12">
        <v>48</v>
      </c>
      <c r="B49" s="66">
        <v>44687</v>
      </c>
      <c r="C49" s="65" t="s">
        <v>224</v>
      </c>
      <c r="D49" s="12" t="s">
        <v>53</v>
      </c>
      <c r="E49" s="12" t="s">
        <v>56</v>
      </c>
      <c r="F49" s="72">
        <v>109</v>
      </c>
      <c r="G49" s="73">
        <v>37</v>
      </c>
      <c r="H49" s="73">
        <v>36</v>
      </c>
      <c r="I49" s="80">
        <f t="shared" si="0"/>
        <v>0.33027522935779818</v>
      </c>
      <c r="J49" s="2" t="s">
        <v>235</v>
      </c>
      <c r="K49" s="102"/>
      <c r="L49" s="105"/>
    </row>
    <row r="50" spans="1:12" x14ac:dyDescent="0.25">
      <c r="A50" s="12">
        <v>49</v>
      </c>
      <c r="B50" s="63">
        <v>44686</v>
      </c>
      <c r="C50" s="64" t="s">
        <v>214</v>
      </c>
      <c r="D50" s="2" t="s">
        <v>59</v>
      </c>
      <c r="E50" s="2" t="s">
        <v>61</v>
      </c>
      <c r="F50" s="70">
        <v>44</v>
      </c>
      <c r="G50" s="71">
        <v>12</v>
      </c>
      <c r="H50" s="71">
        <v>12</v>
      </c>
      <c r="I50" s="80">
        <f t="shared" si="0"/>
        <v>0.27272727272727271</v>
      </c>
      <c r="J50" s="2" t="s">
        <v>132</v>
      </c>
      <c r="K50" s="102"/>
      <c r="L50" s="105"/>
    </row>
    <row r="51" spans="1:12" x14ac:dyDescent="0.25">
      <c r="A51" s="12">
        <v>50</v>
      </c>
      <c r="B51" s="63">
        <v>44686</v>
      </c>
      <c r="C51" s="64" t="s">
        <v>215</v>
      </c>
      <c r="D51" s="2" t="s">
        <v>59</v>
      </c>
      <c r="E51" s="2" t="s">
        <v>65</v>
      </c>
      <c r="F51" s="70">
        <v>67</v>
      </c>
      <c r="G51" s="71">
        <v>31</v>
      </c>
      <c r="H51" s="71">
        <v>30</v>
      </c>
      <c r="I51" s="80">
        <f t="shared" si="0"/>
        <v>0.44776119402985076</v>
      </c>
      <c r="J51" s="2" t="s">
        <v>132</v>
      </c>
      <c r="K51" s="102"/>
      <c r="L51" s="105"/>
    </row>
    <row r="52" spans="1:12" x14ac:dyDescent="0.25">
      <c r="A52" s="12">
        <v>51</v>
      </c>
      <c r="B52" s="63">
        <v>44687</v>
      </c>
      <c r="C52" s="64" t="s">
        <v>185</v>
      </c>
      <c r="D52" s="2" t="s">
        <v>59</v>
      </c>
      <c r="E52" s="2" t="s">
        <v>62</v>
      </c>
      <c r="F52" s="70">
        <v>38</v>
      </c>
      <c r="G52" s="71">
        <v>15</v>
      </c>
      <c r="H52" s="71">
        <v>15</v>
      </c>
      <c r="I52" s="80">
        <f t="shared" si="0"/>
        <v>0.39473684210526316</v>
      </c>
      <c r="J52" s="2" t="s">
        <v>132</v>
      </c>
      <c r="K52" s="102"/>
      <c r="L52" s="105"/>
    </row>
    <row r="53" spans="1:12" x14ac:dyDescent="0.25">
      <c r="A53" s="12">
        <v>52</v>
      </c>
      <c r="B53" s="63">
        <v>44687</v>
      </c>
      <c r="C53" s="64" t="s">
        <v>216</v>
      </c>
      <c r="D53" s="2" t="s">
        <v>59</v>
      </c>
      <c r="E53" s="2" t="s">
        <v>60</v>
      </c>
      <c r="F53" s="70">
        <v>221</v>
      </c>
      <c r="G53" s="71">
        <v>87</v>
      </c>
      <c r="H53" s="71">
        <v>85</v>
      </c>
      <c r="I53" s="80">
        <f t="shared" si="0"/>
        <v>0.38461538461538464</v>
      </c>
      <c r="J53" s="2" t="s">
        <v>132</v>
      </c>
      <c r="K53" s="102"/>
      <c r="L53" s="105"/>
    </row>
    <row r="54" spans="1:12" x14ac:dyDescent="0.25">
      <c r="A54" s="12">
        <v>53</v>
      </c>
      <c r="B54" s="63">
        <v>44690</v>
      </c>
      <c r="C54" s="64" t="s">
        <v>217</v>
      </c>
      <c r="D54" s="2" t="s">
        <v>59</v>
      </c>
      <c r="E54" s="2" t="s">
        <v>63</v>
      </c>
      <c r="F54" s="70">
        <v>17</v>
      </c>
      <c r="G54" s="71">
        <v>6</v>
      </c>
      <c r="H54" s="71">
        <v>5</v>
      </c>
      <c r="I54" s="80">
        <f t="shared" si="0"/>
        <v>0.29411764705882354</v>
      </c>
      <c r="J54" s="2" t="s">
        <v>132</v>
      </c>
      <c r="K54" s="102"/>
      <c r="L54" s="105"/>
    </row>
    <row r="55" spans="1:12" x14ac:dyDescent="0.25">
      <c r="A55" s="12">
        <v>54</v>
      </c>
      <c r="B55" s="66">
        <v>44691</v>
      </c>
      <c r="C55" s="64" t="s">
        <v>217</v>
      </c>
      <c r="D55" s="2" t="s">
        <v>59</v>
      </c>
      <c r="E55" s="2" t="s">
        <v>64</v>
      </c>
      <c r="F55" s="70">
        <v>13</v>
      </c>
      <c r="G55" s="71">
        <v>9</v>
      </c>
      <c r="H55" s="71">
        <v>9</v>
      </c>
      <c r="I55" s="80">
        <f t="shared" si="0"/>
        <v>0.69230769230769229</v>
      </c>
      <c r="J55" s="2" t="s">
        <v>135</v>
      </c>
      <c r="K55" s="102"/>
      <c r="L55" s="105"/>
    </row>
    <row r="56" spans="1:12" x14ac:dyDescent="0.25">
      <c r="A56" s="12">
        <v>55</v>
      </c>
      <c r="B56" s="64" t="s">
        <v>160</v>
      </c>
      <c r="C56" s="64"/>
      <c r="D56" s="2" t="s">
        <v>59</v>
      </c>
      <c r="E56" s="2" t="s">
        <v>66</v>
      </c>
      <c r="F56" s="70">
        <v>12</v>
      </c>
      <c r="G56" s="71">
        <v>0</v>
      </c>
      <c r="H56" s="71">
        <v>0</v>
      </c>
      <c r="I56" s="80">
        <f t="shared" si="0"/>
        <v>0</v>
      </c>
      <c r="J56" s="2" t="s">
        <v>132</v>
      </c>
      <c r="K56" s="102"/>
      <c r="L56" s="105"/>
    </row>
    <row r="57" spans="1:12" x14ac:dyDescent="0.25">
      <c r="A57" s="12">
        <v>56</v>
      </c>
      <c r="B57" s="64" t="s">
        <v>157</v>
      </c>
      <c r="C57" s="64" t="s">
        <v>191</v>
      </c>
      <c r="D57" s="2" t="s">
        <v>67</v>
      </c>
      <c r="E57" s="2" t="s">
        <v>70</v>
      </c>
      <c r="F57" s="70">
        <v>10</v>
      </c>
      <c r="G57" s="71">
        <v>4</v>
      </c>
      <c r="H57" s="71">
        <v>4</v>
      </c>
      <c r="I57" s="80">
        <f t="shared" si="0"/>
        <v>0.4</v>
      </c>
      <c r="J57" s="2" t="s">
        <v>132</v>
      </c>
      <c r="K57" s="102"/>
      <c r="L57" s="105"/>
    </row>
    <row r="58" spans="1:12" x14ac:dyDescent="0.25">
      <c r="A58" s="12">
        <v>57</v>
      </c>
      <c r="B58" s="63">
        <v>44687</v>
      </c>
      <c r="C58" s="64" t="s">
        <v>213</v>
      </c>
      <c r="D58" s="2" t="s">
        <v>67</v>
      </c>
      <c r="E58" s="2" t="s">
        <v>69</v>
      </c>
      <c r="F58" s="70">
        <v>12</v>
      </c>
      <c r="G58" s="71">
        <v>5</v>
      </c>
      <c r="H58" s="71">
        <v>5</v>
      </c>
      <c r="I58" s="80">
        <f t="shared" si="0"/>
        <v>0.41666666666666669</v>
      </c>
      <c r="J58" s="2" t="s">
        <v>132</v>
      </c>
      <c r="K58" s="102"/>
      <c r="L58" s="105"/>
    </row>
    <row r="59" spans="1:12" x14ac:dyDescent="0.25">
      <c r="A59" s="12">
        <v>58</v>
      </c>
      <c r="B59" s="66" t="s">
        <v>157</v>
      </c>
      <c r="C59" s="64" t="s">
        <v>182</v>
      </c>
      <c r="D59" s="2" t="s">
        <v>67</v>
      </c>
      <c r="E59" s="2" t="s">
        <v>68</v>
      </c>
      <c r="F59" s="70">
        <v>58</v>
      </c>
      <c r="G59" s="71">
        <v>21</v>
      </c>
      <c r="H59" s="71">
        <v>21</v>
      </c>
      <c r="I59" s="80">
        <f t="shared" si="0"/>
        <v>0.36206896551724138</v>
      </c>
      <c r="J59" s="2" t="s">
        <v>132</v>
      </c>
      <c r="K59" s="102"/>
      <c r="L59" s="105"/>
    </row>
    <row r="60" spans="1:12" x14ac:dyDescent="0.25">
      <c r="A60" s="12">
        <v>59</v>
      </c>
      <c r="B60" s="64" t="s">
        <v>157</v>
      </c>
      <c r="C60" s="64" t="s">
        <v>184</v>
      </c>
      <c r="D60" s="2" t="s">
        <v>67</v>
      </c>
      <c r="E60" s="2" t="s">
        <v>71</v>
      </c>
      <c r="F60" s="70">
        <v>20</v>
      </c>
      <c r="G60" s="71">
        <v>3</v>
      </c>
      <c r="H60" s="71">
        <v>3</v>
      </c>
      <c r="I60" s="80">
        <f t="shared" si="0"/>
        <v>0.15</v>
      </c>
      <c r="J60" s="2" t="s">
        <v>132</v>
      </c>
      <c r="K60" s="102"/>
      <c r="L60" s="105"/>
    </row>
    <row r="61" spans="1:12" x14ac:dyDescent="0.25">
      <c r="A61" s="12">
        <v>60</v>
      </c>
      <c r="B61" s="66">
        <v>44686</v>
      </c>
      <c r="C61" s="64" t="s">
        <v>178</v>
      </c>
      <c r="D61" s="2" t="s">
        <v>72</v>
      </c>
      <c r="E61" s="2" t="s">
        <v>73</v>
      </c>
      <c r="F61" s="70">
        <v>302</v>
      </c>
      <c r="G61" s="71">
        <v>113</v>
      </c>
      <c r="H61" s="71">
        <v>110</v>
      </c>
      <c r="I61" s="80">
        <f t="shared" si="0"/>
        <v>0.36423841059602646</v>
      </c>
      <c r="J61" s="2" t="s">
        <v>136</v>
      </c>
      <c r="K61" s="102"/>
      <c r="L61" s="105"/>
    </row>
    <row r="62" spans="1:12" x14ac:dyDescent="0.25">
      <c r="A62" s="12">
        <v>61</v>
      </c>
      <c r="B62" s="63" t="s">
        <v>157</v>
      </c>
      <c r="C62" s="64" t="s">
        <v>179</v>
      </c>
      <c r="D62" s="2" t="s">
        <v>72</v>
      </c>
      <c r="E62" s="2" t="s">
        <v>75</v>
      </c>
      <c r="F62" s="70">
        <v>40</v>
      </c>
      <c r="G62" s="71">
        <v>36</v>
      </c>
      <c r="H62" s="71">
        <v>36</v>
      </c>
      <c r="I62" s="80">
        <f t="shared" si="0"/>
        <v>0.9</v>
      </c>
      <c r="J62" s="2" t="s">
        <v>134</v>
      </c>
      <c r="K62" s="102"/>
      <c r="L62" s="105"/>
    </row>
    <row r="63" spans="1:12" x14ac:dyDescent="0.25">
      <c r="A63" s="12">
        <v>62</v>
      </c>
      <c r="B63" s="63" t="s">
        <v>157</v>
      </c>
      <c r="C63" s="64" t="s">
        <v>179</v>
      </c>
      <c r="D63" s="2" t="s">
        <v>72</v>
      </c>
      <c r="E63" s="2" t="s">
        <v>84</v>
      </c>
      <c r="F63" s="70">
        <v>29</v>
      </c>
      <c r="G63" s="71">
        <v>15</v>
      </c>
      <c r="H63" s="71">
        <v>13</v>
      </c>
      <c r="I63" s="80">
        <f t="shared" si="0"/>
        <v>0.44827586206896552</v>
      </c>
      <c r="J63" s="2" t="s">
        <v>134</v>
      </c>
      <c r="K63" s="102"/>
      <c r="L63" s="105"/>
    </row>
    <row r="64" spans="1:12" x14ac:dyDescent="0.25">
      <c r="A64" s="12">
        <v>63</v>
      </c>
      <c r="B64" s="63" t="s">
        <v>157</v>
      </c>
      <c r="C64" s="64" t="s">
        <v>180</v>
      </c>
      <c r="D64" s="2" t="s">
        <v>72</v>
      </c>
      <c r="E64" s="2" t="s">
        <v>74</v>
      </c>
      <c r="F64" s="70">
        <v>320</v>
      </c>
      <c r="G64" s="71">
        <v>17</v>
      </c>
      <c r="H64" s="71">
        <v>16</v>
      </c>
      <c r="I64" s="80">
        <f t="shared" si="0"/>
        <v>0.05</v>
      </c>
      <c r="J64" s="2" t="s">
        <v>134</v>
      </c>
      <c r="K64" s="102"/>
      <c r="L64" s="105"/>
    </row>
    <row r="65" spans="1:12" x14ac:dyDescent="0.25">
      <c r="A65" s="12">
        <v>64</v>
      </c>
      <c r="B65" s="63">
        <v>44690</v>
      </c>
      <c r="C65" s="64" t="s">
        <v>181</v>
      </c>
      <c r="D65" s="2" t="s">
        <v>72</v>
      </c>
      <c r="E65" s="2" t="s">
        <v>81</v>
      </c>
      <c r="F65" s="70">
        <v>14</v>
      </c>
      <c r="G65" s="71">
        <v>6</v>
      </c>
      <c r="H65" s="71">
        <v>5</v>
      </c>
      <c r="I65" s="80">
        <f t="shared" si="0"/>
        <v>0.35714285714285715</v>
      </c>
      <c r="J65" s="2" t="s">
        <v>134</v>
      </c>
      <c r="K65" s="102"/>
      <c r="L65" s="105"/>
    </row>
    <row r="66" spans="1:12" x14ac:dyDescent="0.25">
      <c r="A66" s="12">
        <v>65</v>
      </c>
      <c r="B66" s="63">
        <v>44690</v>
      </c>
      <c r="C66" s="64" t="s">
        <v>183</v>
      </c>
      <c r="D66" s="2" t="s">
        <v>72</v>
      </c>
      <c r="E66" s="2" t="s">
        <v>80</v>
      </c>
      <c r="F66" s="70">
        <v>35</v>
      </c>
      <c r="G66" s="71">
        <v>12</v>
      </c>
      <c r="H66" s="71">
        <v>12</v>
      </c>
      <c r="I66" s="80">
        <f t="shared" si="0"/>
        <v>0.34285714285714286</v>
      </c>
      <c r="J66" s="2" t="s">
        <v>134</v>
      </c>
      <c r="K66" s="102"/>
      <c r="L66" s="105"/>
    </row>
    <row r="67" spans="1:12" x14ac:dyDescent="0.25">
      <c r="A67" s="12">
        <v>66</v>
      </c>
      <c r="B67" s="63">
        <v>44690</v>
      </c>
      <c r="C67" s="64" t="s">
        <v>185</v>
      </c>
      <c r="D67" s="2" t="s">
        <v>72</v>
      </c>
      <c r="E67" s="2" t="s">
        <v>79</v>
      </c>
      <c r="F67" s="70">
        <v>45</v>
      </c>
      <c r="G67" s="71">
        <v>28</v>
      </c>
      <c r="H67" s="71">
        <v>28</v>
      </c>
      <c r="I67" s="80">
        <f t="shared" ref="I67:I106" si="1">H67/F67</f>
        <v>0.62222222222222223</v>
      </c>
      <c r="J67" s="2" t="s">
        <v>134</v>
      </c>
      <c r="K67" s="102"/>
      <c r="L67" s="105"/>
    </row>
    <row r="68" spans="1:12" x14ac:dyDescent="0.25">
      <c r="A68" s="12">
        <v>67</v>
      </c>
      <c r="B68" s="64" t="s">
        <v>158</v>
      </c>
      <c r="C68" s="64" t="s">
        <v>186</v>
      </c>
      <c r="D68" s="2" t="s">
        <v>72</v>
      </c>
      <c r="E68" s="2" t="s">
        <v>78</v>
      </c>
      <c r="F68" s="70">
        <v>28</v>
      </c>
      <c r="G68" s="71">
        <v>10</v>
      </c>
      <c r="H68" s="71">
        <v>10</v>
      </c>
      <c r="I68" s="80">
        <f t="shared" si="1"/>
        <v>0.35714285714285715</v>
      </c>
      <c r="J68" s="2" t="s">
        <v>134</v>
      </c>
      <c r="K68" s="102"/>
      <c r="L68" s="105"/>
    </row>
    <row r="69" spans="1:12" x14ac:dyDescent="0.25">
      <c r="A69" s="12">
        <v>68</v>
      </c>
      <c r="B69" s="63">
        <v>44690</v>
      </c>
      <c r="C69" s="64" t="s">
        <v>161</v>
      </c>
      <c r="D69" s="2" t="s">
        <v>72</v>
      </c>
      <c r="E69" s="2" t="s">
        <v>76</v>
      </c>
      <c r="F69" s="70">
        <v>29</v>
      </c>
      <c r="G69" s="71">
        <v>18</v>
      </c>
      <c r="H69" s="71">
        <v>18</v>
      </c>
      <c r="I69" s="80">
        <f t="shared" si="1"/>
        <v>0.62068965517241381</v>
      </c>
      <c r="J69" s="2" t="s">
        <v>134</v>
      </c>
      <c r="K69" s="102"/>
      <c r="L69" s="105"/>
    </row>
    <row r="70" spans="1:12" x14ac:dyDescent="0.25">
      <c r="A70" s="12">
        <v>69</v>
      </c>
      <c r="B70" s="64" t="s">
        <v>159</v>
      </c>
      <c r="C70" s="64" t="s">
        <v>181</v>
      </c>
      <c r="D70" s="2" t="s">
        <v>72</v>
      </c>
      <c r="E70" s="2" t="s">
        <v>83</v>
      </c>
      <c r="F70" s="70">
        <v>41</v>
      </c>
      <c r="G70" s="71">
        <v>14</v>
      </c>
      <c r="H70" s="71">
        <v>13</v>
      </c>
      <c r="I70" s="80">
        <f t="shared" si="1"/>
        <v>0.31707317073170732</v>
      </c>
      <c r="J70" s="2" t="s">
        <v>134</v>
      </c>
      <c r="K70" s="102"/>
      <c r="L70" s="105"/>
    </row>
    <row r="71" spans="1:12" x14ac:dyDescent="0.25">
      <c r="A71" s="12">
        <v>70</v>
      </c>
      <c r="B71" s="64" t="s">
        <v>159</v>
      </c>
      <c r="C71" s="64" t="s">
        <v>183</v>
      </c>
      <c r="D71" s="2" t="s">
        <v>72</v>
      </c>
      <c r="E71" s="2" t="s">
        <v>82</v>
      </c>
      <c r="F71" s="70">
        <v>50</v>
      </c>
      <c r="G71" s="71">
        <v>20</v>
      </c>
      <c r="H71" s="71">
        <v>20</v>
      </c>
      <c r="I71" s="80">
        <f t="shared" si="1"/>
        <v>0.4</v>
      </c>
      <c r="J71" s="2" t="s">
        <v>134</v>
      </c>
      <c r="K71" s="102"/>
      <c r="L71" s="105"/>
    </row>
    <row r="72" spans="1:12" x14ac:dyDescent="0.25">
      <c r="A72" s="12">
        <v>71</v>
      </c>
      <c r="B72" s="64" t="s">
        <v>188</v>
      </c>
      <c r="C72" s="64"/>
      <c r="D72" s="2" t="s">
        <v>72</v>
      </c>
      <c r="E72" s="2" t="s">
        <v>77</v>
      </c>
      <c r="F72" s="70">
        <v>13</v>
      </c>
      <c r="G72" s="71">
        <v>2</v>
      </c>
      <c r="H72" s="71">
        <v>2</v>
      </c>
      <c r="I72" s="80">
        <f t="shared" si="1"/>
        <v>0.15384615384615385</v>
      </c>
      <c r="J72" s="2" t="s">
        <v>134</v>
      </c>
      <c r="K72" s="102"/>
      <c r="L72" s="105"/>
    </row>
    <row r="73" spans="1:12" x14ac:dyDescent="0.25">
      <c r="A73" s="12">
        <v>72</v>
      </c>
      <c r="B73" s="66" t="s">
        <v>157</v>
      </c>
      <c r="C73" s="64" t="s">
        <v>237</v>
      </c>
      <c r="D73" s="2" t="s">
        <v>85</v>
      </c>
      <c r="E73" s="2" t="s">
        <v>86</v>
      </c>
      <c r="F73" s="70">
        <v>99</v>
      </c>
      <c r="G73" s="71">
        <v>6</v>
      </c>
      <c r="H73" s="71">
        <v>6</v>
      </c>
      <c r="I73" s="80">
        <f t="shared" si="1"/>
        <v>6.0606060606060608E-2</v>
      </c>
      <c r="J73" s="2" t="s">
        <v>138</v>
      </c>
      <c r="K73" s="102"/>
      <c r="L73" s="105"/>
    </row>
    <row r="74" spans="1:12" x14ac:dyDescent="0.25">
      <c r="A74" s="12">
        <v>73</v>
      </c>
      <c r="B74" s="64" t="s">
        <v>157</v>
      </c>
      <c r="C74" s="64" t="s">
        <v>238</v>
      </c>
      <c r="D74" s="2" t="s">
        <v>85</v>
      </c>
      <c r="E74" s="2" t="s">
        <v>93</v>
      </c>
      <c r="F74" s="70">
        <v>58</v>
      </c>
      <c r="G74" s="71">
        <v>20</v>
      </c>
      <c r="H74" s="71">
        <v>20</v>
      </c>
      <c r="I74" s="80">
        <f t="shared" si="1"/>
        <v>0.34482758620689657</v>
      </c>
      <c r="J74" s="2" t="s">
        <v>137</v>
      </c>
      <c r="K74" s="102"/>
      <c r="L74" s="105"/>
    </row>
    <row r="75" spans="1:12" x14ac:dyDescent="0.25">
      <c r="A75" s="12">
        <v>74</v>
      </c>
      <c r="B75" s="64" t="s">
        <v>157</v>
      </c>
      <c r="C75" s="64" t="s">
        <v>239</v>
      </c>
      <c r="D75" s="2" t="s">
        <v>85</v>
      </c>
      <c r="E75" s="2" t="s">
        <v>88</v>
      </c>
      <c r="F75" s="70">
        <v>30</v>
      </c>
      <c r="G75" s="71">
        <v>13</v>
      </c>
      <c r="H75" s="71">
        <v>13</v>
      </c>
      <c r="I75" s="80">
        <f t="shared" si="1"/>
        <v>0.43333333333333335</v>
      </c>
      <c r="J75" s="2" t="s">
        <v>137</v>
      </c>
      <c r="K75" s="102"/>
      <c r="L75" s="105"/>
    </row>
    <row r="76" spans="1:12" x14ac:dyDescent="0.25">
      <c r="A76" s="12">
        <v>75</v>
      </c>
      <c r="B76" s="64" t="s">
        <v>157</v>
      </c>
      <c r="C76" s="64" t="s">
        <v>240</v>
      </c>
      <c r="D76" s="2" t="s">
        <v>85</v>
      </c>
      <c r="E76" s="2" t="s">
        <v>92</v>
      </c>
      <c r="F76" s="70">
        <v>18</v>
      </c>
      <c r="G76" s="71">
        <v>7</v>
      </c>
      <c r="H76" s="71">
        <v>7</v>
      </c>
      <c r="I76" s="80">
        <f t="shared" si="1"/>
        <v>0.3888888888888889</v>
      </c>
      <c r="J76" s="2" t="s">
        <v>137</v>
      </c>
      <c r="K76" s="102"/>
      <c r="L76" s="105"/>
    </row>
    <row r="77" spans="1:12" x14ac:dyDescent="0.25">
      <c r="A77" s="12">
        <v>76</v>
      </c>
      <c r="B77" s="64" t="s">
        <v>158</v>
      </c>
      <c r="C77" s="64" t="s">
        <v>241</v>
      </c>
      <c r="D77" s="2" t="s">
        <v>85</v>
      </c>
      <c r="E77" s="2" t="s">
        <v>87</v>
      </c>
      <c r="F77" s="70">
        <v>10</v>
      </c>
      <c r="G77" s="71">
        <v>1</v>
      </c>
      <c r="H77" s="71">
        <v>1</v>
      </c>
      <c r="I77" s="80">
        <f t="shared" si="1"/>
        <v>0.1</v>
      </c>
      <c r="J77" s="2" t="s">
        <v>137</v>
      </c>
      <c r="K77" s="102"/>
      <c r="L77" s="105"/>
    </row>
    <row r="78" spans="1:12" x14ac:dyDescent="0.25">
      <c r="A78" s="12">
        <v>77</v>
      </c>
      <c r="B78" s="64" t="s">
        <v>158</v>
      </c>
      <c r="C78" s="64" t="s">
        <v>242</v>
      </c>
      <c r="D78" s="2" t="s">
        <v>85</v>
      </c>
      <c r="E78" s="2" t="s">
        <v>90</v>
      </c>
      <c r="F78" s="70">
        <v>24</v>
      </c>
      <c r="G78" s="71">
        <v>8</v>
      </c>
      <c r="H78" s="71">
        <v>7</v>
      </c>
      <c r="I78" s="80">
        <f t="shared" si="1"/>
        <v>0.29166666666666669</v>
      </c>
      <c r="J78" s="2" t="s">
        <v>137</v>
      </c>
      <c r="K78" s="102"/>
      <c r="L78" s="105"/>
    </row>
    <row r="79" spans="1:12" x14ac:dyDescent="0.25">
      <c r="A79" s="12">
        <v>78</v>
      </c>
      <c r="B79" s="64" t="s">
        <v>158</v>
      </c>
      <c r="C79" s="64" t="s">
        <v>243</v>
      </c>
      <c r="D79" s="2" t="s">
        <v>85</v>
      </c>
      <c r="E79" s="2" t="s">
        <v>89</v>
      </c>
      <c r="F79" s="70">
        <v>31</v>
      </c>
      <c r="G79" s="71">
        <v>9</v>
      </c>
      <c r="H79" s="71">
        <v>9</v>
      </c>
      <c r="I79" s="80">
        <f t="shared" si="1"/>
        <v>0.29032258064516131</v>
      </c>
      <c r="J79" s="2" t="s">
        <v>137</v>
      </c>
      <c r="K79" s="102"/>
      <c r="L79" s="105"/>
    </row>
    <row r="80" spans="1:12" x14ac:dyDescent="0.25">
      <c r="A80" s="12">
        <v>79</v>
      </c>
      <c r="B80" s="64" t="s">
        <v>158</v>
      </c>
      <c r="C80" s="64" t="s">
        <v>244</v>
      </c>
      <c r="D80" s="2" t="s">
        <v>85</v>
      </c>
      <c r="E80" s="2" t="s">
        <v>91</v>
      </c>
      <c r="F80" s="70">
        <v>22</v>
      </c>
      <c r="G80" s="71">
        <v>6</v>
      </c>
      <c r="H80" s="71">
        <v>6</v>
      </c>
      <c r="I80" s="80">
        <f t="shared" si="1"/>
        <v>0.27272727272727271</v>
      </c>
      <c r="J80" s="2" t="s">
        <v>137</v>
      </c>
      <c r="K80" s="102"/>
      <c r="L80" s="105"/>
    </row>
    <row r="81" spans="1:12" x14ac:dyDescent="0.25">
      <c r="A81" s="12">
        <v>80</v>
      </c>
      <c r="B81" s="81">
        <v>44687</v>
      </c>
      <c r="C81" s="64" t="s">
        <v>245</v>
      </c>
      <c r="D81" s="2" t="s">
        <v>94</v>
      </c>
      <c r="E81" s="2" t="s">
        <v>95</v>
      </c>
      <c r="F81" s="70">
        <v>78</v>
      </c>
      <c r="G81" s="71">
        <v>27</v>
      </c>
      <c r="H81" s="71">
        <v>27</v>
      </c>
      <c r="I81" s="80">
        <f t="shared" si="1"/>
        <v>0.34615384615384615</v>
      </c>
      <c r="J81" s="2" t="s">
        <v>140</v>
      </c>
      <c r="K81" s="102"/>
      <c r="L81" s="105"/>
    </row>
    <row r="82" spans="1:12" x14ac:dyDescent="0.25">
      <c r="A82" s="12">
        <v>81</v>
      </c>
      <c r="B82" s="19">
        <v>44687</v>
      </c>
      <c r="C82" s="64" t="s">
        <v>246</v>
      </c>
      <c r="D82" s="2" t="s">
        <v>94</v>
      </c>
      <c r="E82" s="2" t="s">
        <v>99</v>
      </c>
      <c r="F82" s="70">
        <v>38</v>
      </c>
      <c r="G82" s="71">
        <v>12</v>
      </c>
      <c r="H82" s="71">
        <v>12</v>
      </c>
      <c r="I82" s="80">
        <f t="shared" si="1"/>
        <v>0.31578947368421051</v>
      </c>
      <c r="J82" s="2" t="s">
        <v>139</v>
      </c>
      <c r="K82" s="102"/>
      <c r="L82" s="105"/>
    </row>
    <row r="83" spans="1:12" x14ac:dyDescent="0.25">
      <c r="A83" s="12">
        <v>82</v>
      </c>
      <c r="B83" s="19">
        <v>44687</v>
      </c>
      <c r="C83" s="64" t="s">
        <v>247</v>
      </c>
      <c r="D83" s="2" t="s">
        <v>94</v>
      </c>
      <c r="E83" s="2" t="s">
        <v>100</v>
      </c>
      <c r="F83" s="70">
        <v>42</v>
      </c>
      <c r="G83" s="71">
        <v>18</v>
      </c>
      <c r="H83" s="71">
        <v>18</v>
      </c>
      <c r="I83" s="80">
        <f t="shared" si="1"/>
        <v>0.42857142857142855</v>
      </c>
      <c r="J83" s="2" t="s">
        <v>139</v>
      </c>
      <c r="K83" s="102"/>
      <c r="L83" s="105"/>
    </row>
    <row r="84" spans="1:12" x14ac:dyDescent="0.25">
      <c r="A84" s="12">
        <v>83</v>
      </c>
      <c r="B84" s="19">
        <v>44687</v>
      </c>
      <c r="C84" s="64" t="s">
        <v>248</v>
      </c>
      <c r="D84" s="2" t="s">
        <v>94</v>
      </c>
      <c r="E84" s="2" t="s">
        <v>101</v>
      </c>
      <c r="F84" s="70">
        <v>43</v>
      </c>
      <c r="G84" s="71">
        <v>10</v>
      </c>
      <c r="H84" s="71">
        <v>10</v>
      </c>
      <c r="I84" s="80">
        <f t="shared" si="1"/>
        <v>0.23255813953488372</v>
      </c>
      <c r="J84" s="2" t="s">
        <v>139</v>
      </c>
      <c r="K84" s="102"/>
      <c r="L84" s="105"/>
    </row>
    <row r="85" spans="1:12" x14ac:dyDescent="0.25">
      <c r="A85" s="12">
        <v>84</v>
      </c>
      <c r="B85" s="19">
        <v>44690</v>
      </c>
      <c r="C85" s="64" t="s">
        <v>249</v>
      </c>
      <c r="D85" s="2" t="s">
        <v>94</v>
      </c>
      <c r="E85" s="2" t="s">
        <v>96</v>
      </c>
      <c r="F85" s="70">
        <v>75</v>
      </c>
      <c r="G85" s="71">
        <v>34</v>
      </c>
      <c r="H85" s="71">
        <v>34</v>
      </c>
      <c r="I85" s="80">
        <f t="shared" si="1"/>
        <v>0.45333333333333331</v>
      </c>
      <c r="J85" s="2" t="s">
        <v>139</v>
      </c>
      <c r="K85" s="102"/>
      <c r="L85" s="105"/>
    </row>
    <row r="86" spans="1:12" x14ac:dyDescent="0.25">
      <c r="A86" s="12">
        <v>85</v>
      </c>
      <c r="B86" s="19">
        <v>44690</v>
      </c>
      <c r="C86" s="64" t="s">
        <v>246</v>
      </c>
      <c r="D86" s="2" t="s">
        <v>94</v>
      </c>
      <c r="E86" s="2" t="s">
        <v>104</v>
      </c>
      <c r="F86" s="70">
        <v>42</v>
      </c>
      <c r="G86" s="71">
        <v>26</v>
      </c>
      <c r="H86" s="71">
        <v>21</v>
      </c>
      <c r="I86" s="80">
        <f t="shared" si="1"/>
        <v>0.5</v>
      </c>
      <c r="J86" s="2" t="s">
        <v>139</v>
      </c>
      <c r="K86" s="102"/>
      <c r="L86" s="105"/>
    </row>
    <row r="87" spans="1:12" x14ac:dyDescent="0.25">
      <c r="A87" s="12">
        <v>86</v>
      </c>
      <c r="B87" s="19">
        <v>44690</v>
      </c>
      <c r="C87" s="64" t="s">
        <v>250</v>
      </c>
      <c r="D87" s="2" t="s">
        <v>94</v>
      </c>
      <c r="E87" s="2" t="s">
        <v>105</v>
      </c>
      <c r="F87" s="70">
        <v>39</v>
      </c>
      <c r="G87" s="71">
        <v>6</v>
      </c>
      <c r="H87" s="71">
        <v>6</v>
      </c>
      <c r="I87" s="80">
        <f t="shared" si="1"/>
        <v>0.15384615384615385</v>
      </c>
      <c r="J87" s="2" t="s">
        <v>139</v>
      </c>
      <c r="K87" s="102"/>
      <c r="L87" s="105"/>
    </row>
    <row r="88" spans="1:12" x14ac:dyDescent="0.25">
      <c r="A88" s="12">
        <v>87</v>
      </c>
      <c r="B88" s="19">
        <v>44690</v>
      </c>
      <c r="C88" s="64" t="s">
        <v>251</v>
      </c>
      <c r="D88" s="2" t="s">
        <v>94</v>
      </c>
      <c r="E88" s="2" t="s">
        <v>106</v>
      </c>
      <c r="F88" s="70">
        <v>43</v>
      </c>
      <c r="G88" s="71">
        <v>17</v>
      </c>
      <c r="H88" s="71">
        <v>16</v>
      </c>
      <c r="I88" s="80">
        <f t="shared" si="1"/>
        <v>0.37209302325581395</v>
      </c>
      <c r="J88" s="2" t="s">
        <v>139</v>
      </c>
      <c r="K88" s="102"/>
      <c r="L88" s="105"/>
    </row>
    <row r="89" spans="1:12" x14ac:dyDescent="0.25">
      <c r="A89" s="12">
        <v>88</v>
      </c>
      <c r="B89" s="19">
        <v>44691</v>
      </c>
      <c r="C89" s="64" t="s">
        <v>252</v>
      </c>
      <c r="D89" s="2" t="s">
        <v>94</v>
      </c>
      <c r="E89" s="2" t="s">
        <v>103</v>
      </c>
      <c r="F89" s="70">
        <v>97</v>
      </c>
      <c r="G89" s="71">
        <v>36</v>
      </c>
      <c r="H89" s="71">
        <v>31</v>
      </c>
      <c r="I89" s="80">
        <f t="shared" si="1"/>
        <v>0.31958762886597936</v>
      </c>
      <c r="J89" s="2" t="s">
        <v>139</v>
      </c>
      <c r="K89" s="102"/>
      <c r="L89" s="105"/>
    </row>
    <row r="90" spans="1:12" x14ac:dyDescent="0.25">
      <c r="A90" s="12">
        <v>89</v>
      </c>
      <c r="B90" s="19">
        <v>44691</v>
      </c>
      <c r="C90" s="64" t="s">
        <v>253</v>
      </c>
      <c r="D90" s="2" t="s">
        <v>94</v>
      </c>
      <c r="E90" s="2" t="s">
        <v>97</v>
      </c>
      <c r="F90" s="70">
        <v>84</v>
      </c>
      <c r="G90" s="71">
        <v>26</v>
      </c>
      <c r="H90" s="71">
        <v>26</v>
      </c>
      <c r="I90" s="80">
        <f t="shared" si="1"/>
        <v>0.30952380952380953</v>
      </c>
      <c r="J90" s="2" t="s">
        <v>139</v>
      </c>
      <c r="K90" s="102"/>
      <c r="L90" s="105"/>
    </row>
    <row r="91" spans="1:12" x14ac:dyDescent="0.25">
      <c r="A91" s="12">
        <v>90</v>
      </c>
      <c r="B91" s="19">
        <v>44691</v>
      </c>
      <c r="C91" s="64" t="s">
        <v>254</v>
      </c>
      <c r="D91" s="2" t="s">
        <v>94</v>
      </c>
      <c r="E91" s="2" t="s">
        <v>98</v>
      </c>
      <c r="F91" s="70">
        <v>78</v>
      </c>
      <c r="G91" s="71">
        <v>2</v>
      </c>
      <c r="H91" s="71">
        <v>2</v>
      </c>
      <c r="I91" s="80">
        <f t="shared" si="1"/>
        <v>2.564102564102564E-2</v>
      </c>
      <c r="J91" s="2" t="s">
        <v>139</v>
      </c>
      <c r="K91" s="102"/>
      <c r="L91" s="105"/>
    </row>
    <row r="92" spans="1:12" x14ac:dyDescent="0.25">
      <c r="A92" s="12">
        <v>91</v>
      </c>
      <c r="B92" s="19">
        <v>44691</v>
      </c>
      <c r="C92" s="64" t="s">
        <v>255</v>
      </c>
      <c r="D92" s="2" t="s">
        <v>94</v>
      </c>
      <c r="E92" s="2" t="s">
        <v>102</v>
      </c>
      <c r="F92" s="70">
        <v>64</v>
      </c>
      <c r="G92" s="71">
        <v>21</v>
      </c>
      <c r="H92" s="71">
        <v>21</v>
      </c>
      <c r="I92" s="80">
        <f t="shared" si="1"/>
        <v>0.328125</v>
      </c>
      <c r="J92" s="2" t="s">
        <v>139</v>
      </c>
      <c r="K92" s="102"/>
      <c r="L92" s="105"/>
    </row>
    <row r="93" spans="1:12" x14ac:dyDescent="0.25">
      <c r="A93" s="12">
        <v>92</v>
      </c>
      <c r="B93" s="63">
        <v>44686</v>
      </c>
      <c r="C93" s="64" t="s">
        <v>150</v>
      </c>
      <c r="D93" s="2" t="s">
        <v>107</v>
      </c>
      <c r="E93" s="2" t="s">
        <v>109</v>
      </c>
      <c r="F93" s="70">
        <v>42</v>
      </c>
      <c r="G93" s="71">
        <v>11</v>
      </c>
      <c r="H93" s="71">
        <v>11</v>
      </c>
      <c r="I93" s="80">
        <f t="shared" si="1"/>
        <v>0.26190476190476192</v>
      </c>
      <c r="J93" s="2" t="s">
        <v>141</v>
      </c>
      <c r="K93" s="102"/>
      <c r="L93" s="105"/>
    </row>
    <row r="94" spans="1:12" x14ac:dyDescent="0.25">
      <c r="A94" s="12">
        <v>93</v>
      </c>
      <c r="B94" s="63">
        <v>44686</v>
      </c>
      <c r="C94" s="64" t="s">
        <v>151</v>
      </c>
      <c r="D94" s="2" t="s">
        <v>107</v>
      </c>
      <c r="E94" s="2" t="s">
        <v>108</v>
      </c>
      <c r="F94" s="70">
        <v>48</v>
      </c>
      <c r="G94" s="71">
        <v>15</v>
      </c>
      <c r="H94" s="71">
        <v>15</v>
      </c>
      <c r="I94" s="80">
        <f t="shared" si="1"/>
        <v>0.3125</v>
      </c>
      <c r="J94" s="2" t="s">
        <v>141</v>
      </c>
      <c r="K94" s="102"/>
      <c r="L94" s="105"/>
    </row>
    <row r="95" spans="1:12" x14ac:dyDescent="0.25">
      <c r="A95" s="12">
        <v>94</v>
      </c>
      <c r="B95" s="66">
        <v>44687</v>
      </c>
      <c r="C95" s="64" t="s">
        <v>150</v>
      </c>
      <c r="D95" s="2" t="s">
        <v>107</v>
      </c>
      <c r="E95" s="2" t="s">
        <v>112</v>
      </c>
      <c r="F95" s="70">
        <v>64</v>
      </c>
      <c r="G95" s="71">
        <v>26</v>
      </c>
      <c r="H95" s="71">
        <v>23</v>
      </c>
      <c r="I95" s="80">
        <f t="shared" si="1"/>
        <v>0.359375</v>
      </c>
      <c r="J95" s="2" t="s">
        <v>142</v>
      </c>
      <c r="K95" s="102"/>
      <c r="L95" s="105"/>
    </row>
    <row r="96" spans="1:12" x14ac:dyDescent="0.25">
      <c r="A96" s="12">
        <v>95</v>
      </c>
      <c r="B96" s="63">
        <v>44687</v>
      </c>
      <c r="C96" s="64" t="s">
        <v>151</v>
      </c>
      <c r="D96" s="2" t="s">
        <v>107</v>
      </c>
      <c r="E96" s="2" t="s">
        <v>110</v>
      </c>
      <c r="F96" s="70">
        <v>48</v>
      </c>
      <c r="G96" s="71">
        <v>13</v>
      </c>
      <c r="H96" s="71">
        <v>13</v>
      </c>
      <c r="I96" s="80">
        <f t="shared" si="1"/>
        <v>0.27083333333333331</v>
      </c>
      <c r="J96" s="2" t="s">
        <v>141</v>
      </c>
      <c r="K96" s="102"/>
      <c r="L96" s="105"/>
    </row>
    <row r="97" spans="1:12" x14ac:dyDescent="0.25">
      <c r="A97" s="12">
        <v>96</v>
      </c>
      <c r="B97" s="63">
        <v>44690</v>
      </c>
      <c r="C97" s="64" t="s">
        <v>153</v>
      </c>
      <c r="D97" s="2" t="s">
        <v>107</v>
      </c>
      <c r="E97" s="2" t="s">
        <v>113</v>
      </c>
      <c r="F97" s="70">
        <v>37</v>
      </c>
      <c r="G97" s="71">
        <v>26</v>
      </c>
      <c r="H97" s="71">
        <v>26</v>
      </c>
      <c r="I97" s="80">
        <f t="shared" si="1"/>
        <v>0.70270270270270274</v>
      </c>
      <c r="J97" s="2" t="s">
        <v>141</v>
      </c>
      <c r="K97" s="102"/>
      <c r="L97" s="105"/>
    </row>
    <row r="98" spans="1:12" x14ac:dyDescent="0.25">
      <c r="A98" s="12">
        <v>97</v>
      </c>
      <c r="B98" s="64" t="s">
        <v>149</v>
      </c>
      <c r="C98" s="64"/>
      <c r="D98" s="2" t="s">
        <v>107</v>
      </c>
      <c r="E98" s="2" t="s">
        <v>111</v>
      </c>
      <c r="F98" s="70">
        <v>41</v>
      </c>
      <c r="G98" s="71">
        <v>0</v>
      </c>
      <c r="H98" s="71">
        <v>0</v>
      </c>
      <c r="I98" s="80">
        <f t="shared" si="1"/>
        <v>0</v>
      </c>
      <c r="J98" s="2" t="s">
        <v>141</v>
      </c>
      <c r="K98" s="102"/>
      <c r="L98" s="105"/>
    </row>
    <row r="99" spans="1:12" x14ac:dyDescent="0.25">
      <c r="A99" s="12">
        <v>98</v>
      </c>
      <c r="B99" s="66">
        <v>44686</v>
      </c>
      <c r="C99" s="64" t="s">
        <v>231</v>
      </c>
      <c r="D99" s="2" t="s">
        <v>114</v>
      </c>
      <c r="E99" s="2" t="s">
        <v>120</v>
      </c>
      <c r="F99" s="70">
        <v>34</v>
      </c>
      <c r="G99" s="71">
        <v>19</v>
      </c>
      <c r="H99" s="71">
        <v>19</v>
      </c>
      <c r="I99" s="80">
        <f t="shared" si="1"/>
        <v>0.55882352941176472</v>
      </c>
      <c r="J99" s="2" t="s">
        <v>144</v>
      </c>
      <c r="K99" s="102"/>
      <c r="L99" s="105"/>
    </row>
    <row r="100" spans="1:12" x14ac:dyDescent="0.25">
      <c r="A100" s="12">
        <v>99</v>
      </c>
      <c r="B100" s="63">
        <v>44687</v>
      </c>
      <c r="C100" s="64" t="s">
        <v>231</v>
      </c>
      <c r="D100" s="2" t="s">
        <v>114</v>
      </c>
      <c r="E100" s="2" t="s">
        <v>116</v>
      </c>
      <c r="F100" s="70">
        <v>40</v>
      </c>
      <c r="G100" s="71">
        <v>7</v>
      </c>
      <c r="H100" s="71">
        <v>7</v>
      </c>
      <c r="I100" s="80">
        <f t="shared" si="1"/>
        <v>0.17499999999999999</v>
      </c>
      <c r="J100" s="2" t="s">
        <v>143</v>
      </c>
      <c r="K100" s="102"/>
      <c r="L100" s="105"/>
    </row>
    <row r="101" spans="1:12" x14ac:dyDescent="0.25">
      <c r="A101" s="12">
        <v>100</v>
      </c>
      <c r="B101" s="63">
        <v>44687</v>
      </c>
      <c r="C101" s="64" t="s">
        <v>227</v>
      </c>
      <c r="D101" s="2" t="s">
        <v>114</v>
      </c>
      <c r="E101" s="2" t="s">
        <v>118</v>
      </c>
      <c r="F101" s="70">
        <v>45</v>
      </c>
      <c r="G101" s="71">
        <v>25</v>
      </c>
      <c r="H101" s="71">
        <v>25</v>
      </c>
      <c r="I101" s="80">
        <f t="shared" si="1"/>
        <v>0.55555555555555558</v>
      </c>
      <c r="J101" s="2" t="s">
        <v>143</v>
      </c>
      <c r="K101" s="102"/>
      <c r="L101" s="105"/>
    </row>
    <row r="102" spans="1:12" x14ac:dyDescent="0.25">
      <c r="A102" s="12">
        <v>101</v>
      </c>
      <c r="B102" s="63">
        <v>44690</v>
      </c>
      <c r="C102" s="64" t="s">
        <v>225</v>
      </c>
      <c r="D102" s="2" t="s">
        <v>114</v>
      </c>
      <c r="E102" s="2" t="s">
        <v>117</v>
      </c>
      <c r="F102" s="70">
        <v>52</v>
      </c>
      <c r="G102" s="71"/>
      <c r="H102" s="71"/>
      <c r="I102" s="80">
        <f t="shared" si="1"/>
        <v>0</v>
      </c>
      <c r="J102" s="2" t="s">
        <v>143</v>
      </c>
      <c r="K102" s="102"/>
      <c r="L102" s="105"/>
    </row>
    <row r="103" spans="1:12" x14ac:dyDescent="0.25">
      <c r="A103" s="12">
        <v>102</v>
      </c>
      <c r="B103" s="63">
        <v>44691</v>
      </c>
      <c r="C103" s="64" t="s">
        <v>225</v>
      </c>
      <c r="D103" s="2" t="s">
        <v>114</v>
      </c>
      <c r="E103" s="2" t="s">
        <v>122</v>
      </c>
      <c r="F103" s="70">
        <v>18</v>
      </c>
      <c r="G103" s="71">
        <v>3</v>
      </c>
      <c r="H103" s="71">
        <v>2</v>
      </c>
      <c r="I103" s="80">
        <f t="shared" si="1"/>
        <v>0.1111111111111111</v>
      </c>
      <c r="J103" s="2" t="s">
        <v>143</v>
      </c>
      <c r="K103" s="102"/>
      <c r="L103" s="105"/>
    </row>
    <row r="104" spans="1:12" x14ac:dyDescent="0.25">
      <c r="A104" s="12">
        <v>103</v>
      </c>
      <c r="B104" s="63">
        <v>44691</v>
      </c>
      <c r="C104" s="64" t="s">
        <v>172</v>
      </c>
      <c r="D104" s="2" t="s">
        <v>114</v>
      </c>
      <c r="E104" s="2" t="s">
        <v>121</v>
      </c>
      <c r="F104" s="70">
        <v>38</v>
      </c>
      <c r="G104" s="71">
        <v>20</v>
      </c>
      <c r="H104" s="71">
        <v>19</v>
      </c>
      <c r="I104" s="80">
        <f t="shared" si="1"/>
        <v>0.5</v>
      </c>
      <c r="J104" s="2" t="s">
        <v>143</v>
      </c>
      <c r="K104" s="102"/>
      <c r="L104" s="105"/>
    </row>
    <row r="105" spans="1:12" x14ac:dyDescent="0.25">
      <c r="A105" s="12">
        <v>104</v>
      </c>
      <c r="B105" s="63">
        <v>44691</v>
      </c>
      <c r="C105" s="64" t="s">
        <v>229</v>
      </c>
      <c r="D105" s="2" t="s">
        <v>114</v>
      </c>
      <c r="E105" s="2" t="s">
        <v>119</v>
      </c>
      <c r="F105" s="70">
        <v>28</v>
      </c>
      <c r="G105" s="71">
        <v>9</v>
      </c>
      <c r="H105" s="71">
        <v>9</v>
      </c>
      <c r="I105" s="80">
        <f t="shared" si="1"/>
        <v>0.32142857142857145</v>
      </c>
      <c r="J105" s="2" t="s">
        <v>143</v>
      </c>
      <c r="K105" s="102"/>
      <c r="L105" s="105"/>
    </row>
    <row r="106" spans="1:12" x14ac:dyDescent="0.25">
      <c r="A106" s="12">
        <v>105</v>
      </c>
      <c r="B106" s="63">
        <v>44691</v>
      </c>
      <c r="C106" s="64" t="s">
        <v>234</v>
      </c>
      <c r="D106" s="2" t="s">
        <v>114</v>
      </c>
      <c r="E106" s="2" t="s">
        <v>115</v>
      </c>
      <c r="F106" s="70">
        <v>62</v>
      </c>
      <c r="G106" s="71">
        <v>26</v>
      </c>
      <c r="H106" s="71">
        <v>26</v>
      </c>
      <c r="I106" s="80">
        <f t="shared" si="1"/>
        <v>0.41935483870967744</v>
      </c>
      <c r="J106" s="2" t="s">
        <v>143</v>
      </c>
      <c r="K106" s="103"/>
      <c r="L106" s="106"/>
    </row>
    <row r="107" spans="1:12" x14ac:dyDescent="0.25">
      <c r="A107" s="111" t="s">
        <v>236</v>
      </c>
      <c r="B107" s="112"/>
      <c r="C107" s="112"/>
      <c r="D107" s="112"/>
      <c r="E107" s="113"/>
      <c r="F107" s="70">
        <f>SUM(F2:F106)</f>
        <v>15154</v>
      </c>
      <c r="G107" s="70">
        <f t="shared" ref="G107:H107" si="2">SUM(G2:G106)</f>
        <v>4091</v>
      </c>
      <c r="H107" s="70">
        <f t="shared" si="2"/>
        <v>3933</v>
      </c>
      <c r="I107" s="82">
        <f>H107/F107</f>
        <v>0.25953543618846509</v>
      </c>
      <c r="J107" s="2"/>
    </row>
  </sheetData>
  <mergeCells count="17">
    <mergeCell ref="A107:E107"/>
    <mergeCell ref="B15:B17"/>
    <mergeCell ref="C15:C17"/>
    <mergeCell ref="B21:B22"/>
    <mergeCell ref="C21:C22"/>
    <mergeCell ref="B23:B24"/>
    <mergeCell ref="C23:C24"/>
    <mergeCell ref="K18:K106"/>
    <mergeCell ref="L18:L106"/>
    <mergeCell ref="B3:B8"/>
    <mergeCell ref="C3:C5"/>
    <mergeCell ref="C6:C8"/>
    <mergeCell ref="B9:B14"/>
    <mergeCell ref="C9:C11"/>
    <mergeCell ref="C12:C14"/>
    <mergeCell ref="B25:B26"/>
    <mergeCell ref="C25:C26"/>
  </mergeCells>
  <phoneticPr fontId="2" type="noConversion"/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zoomScale="70" zoomScaleNormal="70" workbookViewId="0">
      <pane ySplit="1" topLeftCell="A2" activePane="bottomLeft" state="frozen"/>
      <selection pane="bottomLeft" activeCell="C3" sqref="C3"/>
    </sheetView>
  </sheetViews>
  <sheetFormatPr defaultRowHeight="25.5" x14ac:dyDescent="0.25"/>
  <cols>
    <col min="1" max="1" width="9" style="14"/>
    <col min="2" max="2" width="17" style="93" customWidth="1"/>
    <col min="3" max="3" width="21.25" style="93" customWidth="1"/>
    <col min="4" max="4" width="10.75" style="14" bestFit="1" customWidth="1"/>
    <col min="5" max="5" width="38.125" style="14" customWidth="1"/>
    <col min="6" max="6" width="12.5" style="94" customWidth="1"/>
    <col min="7" max="7" width="17.625" style="94" customWidth="1"/>
    <col min="8" max="8" width="19.75" style="94" customWidth="1"/>
    <col min="9" max="9" width="23" style="14" customWidth="1"/>
    <col min="10" max="10" width="30.5" style="14" customWidth="1"/>
    <col min="11" max="16384" width="9" style="14"/>
  </cols>
  <sheetData>
    <row r="1" spans="1:10" ht="51" x14ac:dyDescent="0.25">
      <c r="A1" s="65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91" t="s">
        <v>146</v>
      </c>
      <c r="G1" s="91" t="s">
        <v>209</v>
      </c>
      <c r="H1" s="91" t="s">
        <v>126</v>
      </c>
      <c r="I1" s="92" t="s">
        <v>5</v>
      </c>
      <c r="J1" s="65" t="s">
        <v>6</v>
      </c>
    </row>
    <row r="2" spans="1:10" x14ac:dyDescent="0.25">
      <c r="A2" s="78">
        <v>1</v>
      </c>
      <c r="B2" s="83">
        <v>44686</v>
      </c>
      <c r="C2" s="84" t="s">
        <v>163</v>
      </c>
      <c r="D2" s="78" t="s">
        <v>7</v>
      </c>
      <c r="E2" s="78" t="s">
        <v>9</v>
      </c>
      <c r="F2" s="85">
        <v>1348</v>
      </c>
      <c r="G2" s="86">
        <v>373</v>
      </c>
      <c r="H2" s="86">
        <v>325</v>
      </c>
      <c r="I2" s="87">
        <f t="shared" ref="I2:I15" si="0">H2/F2</f>
        <v>0.24109792284866469</v>
      </c>
      <c r="J2" s="78" t="s">
        <v>124</v>
      </c>
    </row>
    <row r="3" spans="1:10" x14ac:dyDescent="0.25">
      <c r="A3" s="78">
        <v>2</v>
      </c>
      <c r="B3" s="83">
        <v>44686</v>
      </c>
      <c r="C3" s="88" t="s">
        <v>156</v>
      </c>
      <c r="D3" s="78" t="s">
        <v>37</v>
      </c>
      <c r="E3" s="78" t="s">
        <v>38</v>
      </c>
      <c r="F3" s="89">
        <v>113</v>
      </c>
      <c r="G3" s="90">
        <v>25</v>
      </c>
      <c r="H3" s="90">
        <v>21</v>
      </c>
      <c r="I3" s="87">
        <f t="shared" si="0"/>
        <v>0.18584070796460178</v>
      </c>
      <c r="J3" s="78" t="s">
        <v>164</v>
      </c>
    </row>
    <row r="4" spans="1:10" x14ac:dyDescent="0.25">
      <c r="A4" s="78">
        <v>3</v>
      </c>
      <c r="B4" s="83">
        <v>44686</v>
      </c>
      <c r="C4" s="88" t="s">
        <v>178</v>
      </c>
      <c r="D4" s="78" t="s">
        <v>23</v>
      </c>
      <c r="E4" s="78" t="s">
        <v>25</v>
      </c>
      <c r="F4" s="89">
        <v>811</v>
      </c>
      <c r="G4" s="90">
        <v>218</v>
      </c>
      <c r="H4" s="90">
        <v>218</v>
      </c>
      <c r="I4" s="87">
        <f t="shared" si="0"/>
        <v>0.26880394574599259</v>
      </c>
      <c r="J4" s="78" t="s">
        <v>148</v>
      </c>
    </row>
    <row r="5" spans="1:10" x14ac:dyDescent="0.25">
      <c r="A5" s="78">
        <v>4</v>
      </c>
      <c r="B5" s="83">
        <v>44686</v>
      </c>
      <c r="C5" s="88" t="s">
        <v>178</v>
      </c>
      <c r="D5" s="78" t="s">
        <v>72</v>
      </c>
      <c r="E5" s="78" t="s">
        <v>73</v>
      </c>
      <c r="F5" s="89">
        <v>302</v>
      </c>
      <c r="G5" s="90">
        <v>113</v>
      </c>
      <c r="H5" s="90">
        <v>110</v>
      </c>
      <c r="I5" s="87">
        <f t="shared" si="0"/>
        <v>0.36423841059602646</v>
      </c>
      <c r="J5" s="78" t="s">
        <v>136</v>
      </c>
    </row>
    <row r="6" spans="1:10" x14ac:dyDescent="0.25">
      <c r="A6" s="78">
        <v>5</v>
      </c>
      <c r="B6" s="83">
        <v>44686</v>
      </c>
      <c r="C6" s="88" t="s">
        <v>211</v>
      </c>
      <c r="D6" s="78" t="s">
        <v>37</v>
      </c>
      <c r="E6" s="78" t="s">
        <v>41</v>
      </c>
      <c r="F6" s="89">
        <v>134</v>
      </c>
      <c r="G6" s="90">
        <v>40</v>
      </c>
      <c r="H6" s="90">
        <v>40</v>
      </c>
      <c r="I6" s="87">
        <f t="shared" si="0"/>
        <v>0.29850746268656714</v>
      </c>
      <c r="J6" s="78" t="s">
        <v>165</v>
      </c>
    </row>
    <row r="7" spans="1:10" x14ac:dyDescent="0.25">
      <c r="A7" s="78">
        <v>6</v>
      </c>
      <c r="B7" s="83">
        <v>44686</v>
      </c>
      <c r="C7" s="88" t="s">
        <v>220</v>
      </c>
      <c r="D7" s="78" t="s">
        <v>53</v>
      </c>
      <c r="E7" s="78" t="s">
        <v>57</v>
      </c>
      <c r="F7" s="89">
        <v>28</v>
      </c>
      <c r="G7" s="90">
        <v>13</v>
      </c>
      <c r="H7" s="90">
        <v>13</v>
      </c>
      <c r="I7" s="87">
        <f t="shared" si="0"/>
        <v>0.4642857142857143</v>
      </c>
      <c r="J7" s="78" t="s">
        <v>131</v>
      </c>
    </row>
    <row r="8" spans="1:10" x14ac:dyDescent="0.25">
      <c r="A8" s="78">
        <v>7</v>
      </c>
      <c r="B8" s="83">
        <v>44686</v>
      </c>
      <c r="C8" s="88" t="s">
        <v>221</v>
      </c>
      <c r="D8" s="78" t="s">
        <v>53</v>
      </c>
      <c r="E8" s="78" t="s">
        <v>58</v>
      </c>
      <c r="F8" s="89">
        <v>30</v>
      </c>
      <c r="G8" s="90">
        <v>8</v>
      </c>
      <c r="H8" s="90">
        <v>8</v>
      </c>
      <c r="I8" s="87">
        <f t="shared" si="0"/>
        <v>0.26666666666666666</v>
      </c>
      <c r="J8" s="78" t="s">
        <v>131</v>
      </c>
    </row>
    <row r="9" spans="1:10" x14ac:dyDescent="0.25">
      <c r="A9" s="78">
        <v>8</v>
      </c>
      <c r="B9" s="83">
        <v>44686</v>
      </c>
      <c r="C9" s="88" t="s">
        <v>214</v>
      </c>
      <c r="D9" s="78" t="s">
        <v>59</v>
      </c>
      <c r="E9" s="78" t="s">
        <v>61</v>
      </c>
      <c r="F9" s="89">
        <v>44</v>
      </c>
      <c r="G9" s="90">
        <v>12</v>
      </c>
      <c r="H9" s="90">
        <v>12</v>
      </c>
      <c r="I9" s="87">
        <f t="shared" si="0"/>
        <v>0.27272727272727271</v>
      </c>
      <c r="J9" s="78" t="s">
        <v>132</v>
      </c>
    </row>
    <row r="10" spans="1:10" x14ac:dyDescent="0.25">
      <c r="A10" s="78">
        <v>9</v>
      </c>
      <c r="B10" s="83">
        <v>44686</v>
      </c>
      <c r="C10" s="88" t="s">
        <v>150</v>
      </c>
      <c r="D10" s="78" t="s">
        <v>107</v>
      </c>
      <c r="E10" s="78" t="s">
        <v>109</v>
      </c>
      <c r="F10" s="89">
        <v>42</v>
      </c>
      <c r="G10" s="90">
        <v>11</v>
      </c>
      <c r="H10" s="90">
        <v>11</v>
      </c>
      <c r="I10" s="87">
        <f t="shared" si="0"/>
        <v>0.26190476190476192</v>
      </c>
      <c r="J10" s="78" t="s">
        <v>141</v>
      </c>
    </row>
    <row r="11" spans="1:10" x14ac:dyDescent="0.25">
      <c r="A11" s="78">
        <v>10</v>
      </c>
      <c r="B11" s="83">
        <v>44686</v>
      </c>
      <c r="C11" s="88" t="s">
        <v>231</v>
      </c>
      <c r="D11" s="78" t="s">
        <v>114</v>
      </c>
      <c r="E11" s="78" t="s">
        <v>120</v>
      </c>
      <c r="F11" s="89">
        <v>34</v>
      </c>
      <c r="G11" s="90">
        <v>19</v>
      </c>
      <c r="H11" s="90">
        <v>19</v>
      </c>
      <c r="I11" s="87">
        <f t="shared" si="0"/>
        <v>0.55882352941176472</v>
      </c>
      <c r="J11" s="78" t="s">
        <v>144</v>
      </c>
    </row>
    <row r="12" spans="1:10" x14ac:dyDescent="0.25">
      <c r="A12" s="78">
        <v>11</v>
      </c>
      <c r="B12" s="83">
        <v>44686</v>
      </c>
      <c r="C12" s="88" t="s">
        <v>215</v>
      </c>
      <c r="D12" s="78" t="s">
        <v>59</v>
      </c>
      <c r="E12" s="78" t="s">
        <v>65</v>
      </c>
      <c r="F12" s="89">
        <v>67</v>
      </c>
      <c r="G12" s="90">
        <v>31</v>
      </c>
      <c r="H12" s="90">
        <v>30</v>
      </c>
      <c r="I12" s="87">
        <f t="shared" si="0"/>
        <v>0.44776119402985076</v>
      </c>
      <c r="J12" s="78" t="s">
        <v>132</v>
      </c>
    </row>
    <row r="13" spans="1:10" x14ac:dyDescent="0.25">
      <c r="A13" s="78">
        <v>12</v>
      </c>
      <c r="B13" s="83">
        <v>44686</v>
      </c>
      <c r="C13" s="88" t="s">
        <v>151</v>
      </c>
      <c r="D13" s="78" t="s">
        <v>107</v>
      </c>
      <c r="E13" s="78" t="s">
        <v>108</v>
      </c>
      <c r="F13" s="89">
        <v>48</v>
      </c>
      <c r="G13" s="90">
        <v>15</v>
      </c>
      <c r="H13" s="90">
        <v>15</v>
      </c>
      <c r="I13" s="87">
        <f t="shared" si="0"/>
        <v>0.3125</v>
      </c>
      <c r="J13" s="78" t="s">
        <v>141</v>
      </c>
    </row>
    <row r="14" spans="1:10" x14ac:dyDescent="0.25">
      <c r="A14" s="12">
        <v>13</v>
      </c>
      <c r="B14" s="66" t="s">
        <v>157</v>
      </c>
      <c r="C14" s="65" t="s">
        <v>179</v>
      </c>
      <c r="D14" s="12" t="s">
        <v>72</v>
      </c>
      <c r="E14" s="12" t="s">
        <v>75</v>
      </c>
      <c r="F14" s="72">
        <v>40</v>
      </c>
      <c r="G14" s="73">
        <v>36</v>
      </c>
      <c r="H14" s="73">
        <v>36</v>
      </c>
      <c r="I14" s="80">
        <f t="shared" si="0"/>
        <v>0.9</v>
      </c>
      <c r="J14" s="12" t="s">
        <v>134</v>
      </c>
    </row>
    <row r="15" spans="1:10" x14ac:dyDescent="0.25">
      <c r="A15" s="12">
        <v>14</v>
      </c>
      <c r="B15" s="66" t="s">
        <v>157</v>
      </c>
      <c r="C15" s="65" t="s">
        <v>179</v>
      </c>
      <c r="D15" s="12" t="s">
        <v>72</v>
      </c>
      <c r="E15" s="12" t="s">
        <v>84</v>
      </c>
      <c r="F15" s="72">
        <v>29</v>
      </c>
      <c r="G15" s="73">
        <v>15</v>
      </c>
      <c r="H15" s="73">
        <v>13</v>
      </c>
      <c r="I15" s="80">
        <f t="shared" si="0"/>
        <v>0.44827586206896552</v>
      </c>
      <c r="J15" s="12" t="s">
        <v>134</v>
      </c>
    </row>
    <row r="16" spans="1:10" x14ac:dyDescent="0.25">
      <c r="A16" s="12">
        <v>15</v>
      </c>
      <c r="B16" s="114">
        <v>44687</v>
      </c>
      <c r="C16" s="108" t="s">
        <v>163</v>
      </c>
      <c r="D16" s="12" t="s">
        <v>7</v>
      </c>
      <c r="E16" s="12" t="s">
        <v>145</v>
      </c>
      <c r="F16" s="68">
        <v>107</v>
      </c>
      <c r="G16" s="69">
        <v>20</v>
      </c>
      <c r="H16" s="69">
        <v>20</v>
      </c>
      <c r="I16" s="80">
        <f t="shared" ref="I16:I84" si="1">H16/F16</f>
        <v>0.18691588785046728</v>
      </c>
      <c r="J16" s="12" t="s">
        <v>124</v>
      </c>
    </row>
    <row r="17" spans="1:10" x14ac:dyDescent="0.25">
      <c r="A17" s="12">
        <v>16</v>
      </c>
      <c r="B17" s="115"/>
      <c r="C17" s="108"/>
      <c r="D17" s="12" t="s">
        <v>7</v>
      </c>
      <c r="E17" s="12" t="s">
        <v>12</v>
      </c>
      <c r="F17" s="68">
        <v>982</v>
      </c>
      <c r="G17" s="69">
        <v>192</v>
      </c>
      <c r="H17" s="69">
        <v>172</v>
      </c>
      <c r="I17" s="80">
        <f t="shared" si="1"/>
        <v>0.17515274949083504</v>
      </c>
      <c r="J17" s="12" t="s">
        <v>124</v>
      </c>
    </row>
    <row r="18" spans="1:10" x14ac:dyDescent="0.25">
      <c r="A18" s="12">
        <v>17</v>
      </c>
      <c r="B18" s="116"/>
      <c r="C18" s="108"/>
      <c r="D18" s="12" t="s">
        <v>7</v>
      </c>
      <c r="E18" s="12" t="s">
        <v>20</v>
      </c>
      <c r="F18" s="68">
        <v>386</v>
      </c>
      <c r="G18" s="69">
        <v>112</v>
      </c>
      <c r="H18" s="69">
        <v>112</v>
      </c>
      <c r="I18" s="80">
        <f t="shared" si="1"/>
        <v>0.29015544041450775</v>
      </c>
      <c r="J18" s="12" t="s">
        <v>124</v>
      </c>
    </row>
    <row r="19" spans="1:10" x14ac:dyDescent="0.25">
      <c r="A19" s="12">
        <v>18</v>
      </c>
      <c r="B19" s="66">
        <v>44687</v>
      </c>
      <c r="C19" s="65" t="s">
        <v>156</v>
      </c>
      <c r="D19" s="12" t="s">
        <v>32</v>
      </c>
      <c r="E19" s="12" t="s">
        <v>36</v>
      </c>
      <c r="F19" s="72">
        <v>81</v>
      </c>
      <c r="G19" s="73">
        <v>35</v>
      </c>
      <c r="H19" s="73">
        <v>35</v>
      </c>
      <c r="I19" s="80">
        <f t="shared" ref="I19:I48" si="2">H19/F19</f>
        <v>0.43209876543209874</v>
      </c>
      <c r="J19" s="12" t="s">
        <v>127</v>
      </c>
    </row>
    <row r="20" spans="1:10" x14ac:dyDescent="0.25">
      <c r="A20" s="12">
        <v>19</v>
      </c>
      <c r="B20" s="66">
        <v>44687</v>
      </c>
      <c r="C20" s="65" t="s">
        <v>219</v>
      </c>
      <c r="D20" s="12" t="s">
        <v>23</v>
      </c>
      <c r="E20" s="12" t="s">
        <v>26</v>
      </c>
      <c r="F20" s="72">
        <v>816</v>
      </c>
      <c r="G20" s="73">
        <v>160</v>
      </c>
      <c r="H20" s="73">
        <v>160</v>
      </c>
      <c r="I20" s="80">
        <f t="shared" si="2"/>
        <v>0.19607843137254902</v>
      </c>
      <c r="J20" s="12" t="s">
        <v>147</v>
      </c>
    </row>
    <row r="21" spans="1:10" x14ac:dyDescent="0.25">
      <c r="A21" s="12">
        <v>20</v>
      </c>
      <c r="B21" s="65" t="s">
        <v>157</v>
      </c>
      <c r="C21" s="65" t="s">
        <v>191</v>
      </c>
      <c r="D21" s="12" t="s">
        <v>67</v>
      </c>
      <c r="E21" s="12" t="s">
        <v>70</v>
      </c>
      <c r="F21" s="72">
        <v>10</v>
      </c>
      <c r="G21" s="73">
        <v>4</v>
      </c>
      <c r="H21" s="73">
        <v>4</v>
      </c>
      <c r="I21" s="80">
        <f t="shared" si="2"/>
        <v>0.4</v>
      </c>
      <c r="J21" s="12" t="s">
        <v>132</v>
      </c>
    </row>
    <row r="22" spans="1:10" x14ac:dyDescent="0.25">
      <c r="A22" s="12">
        <v>21</v>
      </c>
      <c r="B22" s="66" t="s">
        <v>157</v>
      </c>
      <c r="C22" s="65" t="s">
        <v>180</v>
      </c>
      <c r="D22" s="12" t="s">
        <v>72</v>
      </c>
      <c r="E22" s="12" t="s">
        <v>74</v>
      </c>
      <c r="F22" s="72">
        <v>320</v>
      </c>
      <c r="G22" s="73">
        <v>17</v>
      </c>
      <c r="H22" s="73">
        <v>16</v>
      </c>
      <c r="I22" s="80">
        <f t="shared" si="2"/>
        <v>0.05</v>
      </c>
      <c r="J22" s="12" t="s">
        <v>134</v>
      </c>
    </row>
    <row r="23" spans="1:10" x14ac:dyDescent="0.25">
      <c r="A23" s="12">
        <v>22</v>
      </c>
      <c r="B23" s="66" t="s">
        <v>157</v>
      </c>
      <c r="C23" s="65" t="s">
        <v>237</v>
      </c>
      <c r="D23" s="12" t="s">
        <v>85</v>
      </c>
      <c r="E23" s="12" t="s">
        <v>86</v>
      </c>
      <c r="F23" s="72">
        <v>99</v>
      </c>
      <c r="G23" s="73">
        <v>6</v>
      </c>
      <c r="H23" s="73">
        <v>6</v>
      </c>
      <c r="I23" s="80">
        <f t="shared" si="2"/>
        <v>6.0606060606060608E-2</v>
      </c>
      <c r="J23" s="12" t="s">
        <v>138</v>
      </c>
    </row>
    <row r="24" spans="1:10" x14ac:dyDescent="0.25">
      <c r="A24" s="12">
        <v>23</v>
      </c>
      <c r="B24" s="66">
        <v>44687</v>
      </c>
      <c r="C24" s="65" t="s">
        <v>155</v>
      </c>
      <c r="D24" s="12" t="s">
        <v>32</v>
      </c>
      <c r="E24" s="12" t="s">
        <v>35</v>
      </c>
      <c r="F24" s="72">
        <v>83</v>
      </c>
      <c r="G24" s="73">
        <v>10</v>
      </c>
      <c r="H24" s="73">
        <v>10</v>
      </c>
      <c r="I24" s="80">
        <f t="shared" si="2"/>
        <v>0.12048192771084337</v>
      </c>
      <c r="J24" s="12" t="s">
        <v>127</v>
      </c>
    </row>
    <row r="25" spans="1:10" x14ac:dyDescent="0.25">
      <c r="A25" s="12">
        <v>24</v>
      </c>
      <c r="B25" s="66">
        <v>44687</v>
      </c>
      <c r="C25" s="65" t="s">
        <v>213</v>
      </c>
      <c r="D25" s="12" t="s">
        <v>67</v>
      </c>
      <c r="E25" s="12" t="s">
        <v>69</v>
      </c>
      <c r="F25" s="72">
        <v>12</v>
      </c>
      <c r="G25" s="73">
        <v>5</v>
      </c>
      <c r="H25" s="73">
        <v>5</v>
      </c>
      <c r="I25" s="80">
        <f t="shared" si="2"/>
        <v>0.41666666666666669</v>
      </c>
      <c r="J25" s="12" t="s">
        <v>132</v>
      </c>
    </row>
    <row r="26" spans="1:10" x14ac:dyDescent="0.25">
      <c r="A26" s="12">
        <v>25</v>
      </c>
      <c r="B26" s="66" t="s">
        <v>157</v>
      </c>
      <c r="C26" s="65" t="s">
        <v>182</v>
      </c>
      <c r="D26" s="12" t="s">
        <v>67</v>
      </c>
      <c r="E26" s="12" t="s">
        <v>68</v>
      </c>
      <c r="F26" s="72">
        <v>58</v>
      </c>
      <c r="G26" s="73">
        <v>21</v>
      </c>
      <c r="H26" s="73">
        <v>21</v>
      </c>
      <c r="I26" s="80">
        <f t="shared" si="2"/>
        <v>0.36206896551724138</v>
      </c>
      <c r="J26" s="12" t="s">
        <v>132</v>
      </c>
    </row>
    <row r="27" spans="1:10" x14ac:dyDescent="0.25">
      <c r="A27" s="12">
        <v>26</v>
      </c>
      <c r="B27" s="65" t="s">
        <v>157</v>
      </c>
      <c r="C27" s="65" t="s">
        <v>238</v>
      </c>
      <c r="D27" s="12" t="s">
        <v>85</v>
      </c>
      <c r="E27" s="12" t="s">
        <v>93</v>
      </c>
      <c r="F27" s="72">
        <v>58</v>
      </c>
      <c r="G27" s="73">
        <v>20</v>
      </c>
      <c r="H27" s="73">
        <v>20</v>
      </c>
      <c r="I27" s="80">
        <f t="shared" si="2"/>
        <v>0.34482758620689657</v>
      </c>
      <c r="J27" s="12" t="s">
        <v>137</v>
      </c>
    </row>
    <row r="28" spans="1:10" x14ac:dyDescent="0.25">
      <c r="A28" s="12">
        <v>27</v>
      </c>
      <c r="B28" s="65" t="s">
        <v>157</v>
      </c>
      <c r="C28" s="65" t="s">
        <v>184</v>
      </c>
      <c r="D28" s="12" t="s">
        <v>67</v>
      </c>
      <c r="E28" s="12" t="s">
        <v>71</v>
      </c>
      <c r="F28" s="72">
        <v>20</v>
      </c>
      <c r="G28" s="73">
        <v>3</v>
      </c>
      <c r="H28" s="73">
        <v>3</v>
      </c>
      <c r="I28" s="80">
        <f t="shared" si="2"/>
        <v>0.15</v>
      </c>
      <c r="J28" s="12" t="s">
        <v>132</v>
      </c>
    </row>
    <row r="29" spans="1:10" x14ac:dyDescent="0.25">
      <c r="A29" s="12">
        <v>28</v>
      </c>
      <c r="B29" s="66">
        <v>44687</v>
      </c>
      <c r="C29" s="65" t="s">
        <v>185</v>
      </c>
      <c r="D29" s="12" t="s">
        <v>59</v>
      </c>
      <c r="E29" s="12" t="s">
        <v>62</v>
      </c>
      <c r="F29" s="72">
        <v>38</v>
      </c>
      <c r="G29" s="73">
        <v>15</v>
      </c>
      <c r="H29" s="73">
        <v>15</v>
      </c>
      <c r="I29" s="80">
        <f t="shared" si="2"/>
        <v>0.39473684210526316</v>
      </c>
      <c r="J29" s="12" t="s">
        <v>132</v>
      </c>
    </row>
    <row r="30" spans="1:10" x14ac:dyDescent="0.25">
      <c r="A30" s="12">
        <v>29</v>
      </c>
      <c r="B30" s="114">
        <v>44687</v>
      </c>
      <c r="C30" s="108" t="s">
        <v>166</v>
      </c>
      <c r="D30" s="12" t="s">
        <v>7</v>
      </c>
      <c r="E30" s="12" t="s">
        <v>8</v>
      </c>
      <c r="F30" s="68">
        <v>199</v>
      </c>
      <c r="G30" s="69">
        <v>65</v>
      </c>
      <c r="H30" s="69">
        <v>62</v>
      </c>
      <c r="I30" s="80">
        <f t="shared" si="2"/>
        <v>0.31155778894472363</v>
      </c>
      <c r="J30" s="12" t="s">
        <v>124</v>
      </c>
    </row>
    <row r="31" spans="1:10" x14ac:dyDescent="0.25">
      <c r="A31" s="12">
        <v>30</v>
      </c>
      <c r="B31" s="115"/>
      <c r="C31" s="108"/>
      <c r="D31" s="12" t="s">
        <v>7</v>
      </c>
      <c r="E31" s="12" t="s">
        <v>11</v>
      </c>
      <c r="F31" s="68">
        <v>237</v>
      </c>
      <c r="G31" s="69">
        <v>52</v>
      </c>
      <c r="H31" s="69">
        <v>52</v>
      </c>
      <c r="I31" s="80">
        <f t="shared" si="2"/>
        <v>0.21940928270042195</v>
      </c>
      <c r="J31" s="12" t="s">
        <v>124</v>
      </c>
    </row>
    <row r="32" spans="1:10" x14ac:dyDescent="0.25">
      <c r="A32" s="12">
        <v>31</v>
      </c>
      <c r="B32" s="116"/>
      <c r="C32" s="108"/>
      <c r="D32" s="12" t="s">
        <v>7</v>
      </c>
      <c r="E32" s="12" t="s">
        <v>123</v>
      </c>
      <c r="F32" s="68">
        <v>819</v>
      </c>
      <c r="G32" s="69">
        <v>158</v>
      </c>
      <c r="H32" s="69">
        <v>149</v>
      </c>
      <c r="I32" s="80">
        <f t="shared" si="2"/>
        <v>0.18192918192918192</v>
      </c>
      <c r="J32" s="12" t="s">
        <v>124</v>
      </c>
    </row>
    <row r="33" spans="1:10" x14ac:dyDescent="0.25">
      <c r="A33" s="12">
        <v>32</v>
      </c>
      <c r="B33" s="66">
        <v>44687</v>
      </c>
      <c r="C33" s="65" t="s">
        <v>223</v>
      </c>
      <c r="D33" s="12" t="s">
        <v>53</v>
      </c>
      <c r="E33" s="12" t="s">
        <v>55</v>
      </c>
      <c r="F33" s="72">
        <v>94</v>
      </c>
      <c r="G33" s="73">
        <v>58</v>
      </c>
      <c r="H33" s="73">
        <v>56</v>
      </c>
      <c r="I33" s="80">
        <f t="shared" si="2"/>
        <v>0.5957446808510638</v>
      </c>
      <c r="J33" s="12" t="s">
        <v>147</v>
      </c>
    </row>
    <row r="34" spans="1:10" x14ac:dyDescent="0.25">
      <c r="A34" s="12">
        <v>33</v>
      </c>
      <c r="B34" s="81">
        <v>44687</v>
      </c>
      <c r="C34" s="65" t="s">
        <v>248</v>
      </c>
      <c r="D34" s="12" t="s">
        <v>94</v>
      </c>
      <c r="E34" s="12" t="s">
        <v>101</v>
      </c>
      <c r="F34" s="72">
        <v>43</v>
      </c>
      <c r="G34" s="73">
        <v>10</v>
      </c>
      <c r="H34" s="73">
        <v>10</v>
      </c>
      <c r="I34" s="80">
        <f t="shared" si="2"/>
        <v>0.23255813953488372</v>
      </c>
      <c r="J34" s="12" t="s">
        <v>139</v>
      </c>
    </row>
    <row r="35" spans="1:10" x14ac:dyDescent="0.25">
      <c r="A35" s="12">
        <v>34</v>
      </c>
      <c r="B35" s="66">
        <v>44687</v>
      </c>
      <c r="C35" s="65" t="s">
        <v>150</v>
      </c>
      <c r="D35" s="12" t="s">
        <v>107</v>
      </c>
      <c r="E35" s="12" t="s">
        <v>112</v>
      </c>
      <c r="F35" s="72">
        <v>64</v>
      </c>
      <c r="G35" s="73">
        <v>26</v>
      </c>
      <c r="H35" s="73">
        <v>23</v>
      </c>
      <c r="I35" s="80">
        <f t="shared" si="2"/>
        <v>0.359375</v>
      </c>
      <c r="J35" s="12" t="s">
        <v>142</v>
      </c>
    </row>
    <row r="36" spans="1:10" x14ac:dyDescent="0.25">
      <c r="A36" s="12">
        <v>35</v>
      </c>
      <c r="B36" s="66">
        <v>44687</v>
      </c>
      <c r="C36" s="65" t="s">
        <v>231</v>
      </c>
      <c r="D36" s="12" t="s">
        <v>114</v>
      </c>
      <c r="E36" s="12" t="s">
        <v>116</v>
      </c>
      <c r="F36" s="72">
        <v>40</v>
      </c>
      <c r="G36" s="73">
        <v>7</v>
      </c>
      <c r="H36" s="73">
        <v>7</v>
      </c>
      <c r="I36" s="80">
        <f t="shared" si="2"/>
        <v>0.17499999999999999</v>
      </c>
      <c r="J36" s="12" t="s">
        <v>143</v>
      </c>
    </row>
    <row r="37" spans="1:10" x14ac:dyDescent="0.25">
      <c r="A37" s="12">
        <v>36</v>
      </c>
      <c r="B37" s="81">
        <v>44687</v>
      </c>
      <c r="C37" s="65" t="s">
        <v>245</v>
      </c>
      <c r="D37" s="12" t="s">
        <v>94</v>
      </c>
      <c r="E37" s="12" t="s">
        <v>95</v>
      </c>
      <c r="F37" s="72">
        <v>78</v>
      </c>
      <c r="G37" s="73">
        <v>27</v>
      </c>
      <c r="H37" s="73">
        <v>27</v>
      </c>
      <c r="I37" s="80">
        <f t="shared" si="2"/>
        <v>0.34615384615384615</v>
      </c>
      <c r="J37" s="12" t="s">
        <v>140</v>
      </c>
    </row>
    <row r="38" spans="1:10" x14ac:dyDescent="0.25">
      <c r="A38" s="12">
        <v>37</v>
      </c>
      <c r="B38" s="65" t="s">
        <v>157</v>
      </c>
      <c r="C38" s="65" t="s">
        <v>239</v>
      </c>
      <c r="D38" s="12" t="s">
        <v>85</v>
      </c>
      <c r="E38" s="12" t="s">
        <v>88</v>
      </c>
      <c r="F38" s="72">
        <v>30</v>
      </c>
      <c r="G38" s="73">
        <v>13</v>
      </c>
      <c r="H38" s="73">
        <v>13</v>
      </c>
      <c r="I38" s="80">
        <f t="shared" si="2"/>
        <v>0.43333333333333335</v>
      </c>
      <c r="J38" s="12" t="s">
        <v>137</v>
      </c>
    </row>
    <row r="39" spans="1:10" x14ac:dyDescent="0.25">
      <c r="A39" s="12">
        <v>38</v>
      </c>
      <c r="B39" s="66">
        <v>44687</v>
      </c>
      <c r="C39" s="65" t="s">
        <v>216</v>
      </c>
      <c r="D39" s="12" t="s">
        <v>59</v>
      </c>
      <c r="E39" s="12" t="s">
        <v>60</v>
      </c>
      <c r="F39" s="72">
        <v>221</v>
      </c>
      <c r="G39" s="73">
        <v>87</v>
      </c>
      <c r="H39" s="73">
        <v>85</v>
      </c>
      <c r="I39" s="80">
        <f t="shared" si="2"/>
        <v>0.38461538461538464</v>
      </c>
      <c r="J39" s="12" t="s">
        <v>132</v>
      </c>
    </row>
    <row r="40" spans="1:10" x14ac:dyDescent="0.25">
      <c r="A40" s="12">
        <v>39</v>
      </c>
      <c r="B40" s="66">
        <v>44687</v>
      </c>
      <c r="C40" s="65" t="s">
        <v>151</v>
      </c>
      <c r="D40" s="12" t="s">
        <v>107</v>
      </c>
      <c r="E40" s="12" t="s">
        <v>110</v>
      </c>
      <c r="F40" s="72">
        <v>48</v>
      </c>
      <c r="G40" s="73">
        <v>13</v>
      </c>
      <c r="H40" s="73">
        <v>13</v>
      </c>
      <c r="I40" s="80">
        <f t="shared" si="2"/>
        <v>0.27083333333333331</v>
      </c>
      <c r="J40" s="12" t="s">
        <v>141</v>
      </c>
    </row>
    <row r="41" spans="1:10" x14ac:dyDescent="0.25">
      <c r="A41" s="12">
        <v>40</v>
      </c>
      <c r="B41" s="66">
        <v>44687</v>
      </c>
      <c r="C41" s="65" t="s">
        <v>222</v>
      </c>
      <c r="D41" s="12" t="s">
        <v>53</v>
      </c>
      <c r="E41" s="12" t="s">
        <v>54</v>
      </c>
      <c r="F41" s="72">
        <v>132</v>
      </c>
      <c r="G41" s="73">
        <v>43</v>
      </c>
      <c r="H41" s="73">
        <v>40</v>
      </c>
      <c r="I41" s="80">
        <f t="shared" si="2"/>
        <v>0.30303030303030304</v>
      </c>
      <c r="J41" s="12" t="s">
        <v>147</v>
      </c>
    </row>
    <row r="42" spans="1:10" x14ac:dyDescent="0.25">
      <c r="A42" s="12">
        <v>41</v>
      </c>
      <c r="B42" s="81">
        <v>44687</v>
      </c>
      <c r="C42" s="65" t="s">
        <v>246</v>
      </c>
      <c r="D42" s="12" t="s">
        <v>94</v>
      </c>
      <c r="E42" s="12" t="s">
        <v>99</v>
      </c>
      <c r="F42" s="72">
        <v>38</v>
      </c>
      <c r="G42" s="73">
        <v>12</v>
      </c>
      <c r="H42" s="73">
        <v>12</v>
      </c>
      <c r="I42" s="80">
        <f t="shared" si="2"/>
        <v>0.31578947368421051</v>
      </c>
      <c r="J42" s="12" t="s">
        <v>139</v>
      </c>
    </row>
    <row r="43" spans="1:10" x14ac:dyDescent="0.25">
      <c r="A43" s="12">
        <v>42</v>
      </c>
      <c r="B43" s="65" t="s">
        <v>157</v>
      </c>
      <c r="C43" s="65" t="s">
        <v>240</v>
      </c>
      <c r="D43" s="12" t="s">
        <v>85</v>
      </c>
      <c r="E43" s="12" t="s">
        <v>92</v>
      </c>
      <c r="F43" s="72">
        <v>18</v>
      </c>
      <c r="G43" s="73">
        <v>7</v>
      </c>
      <c r="H43" s="73">
        <v>7</v>
      </c>
      <c r="I43" s="80">
        <f t="shared" si="2"/>
        <v>0.3888888888888889</v>
      </c>
      <c r="J43" s="12" t="s">
        <v>137</v>
      </c>
    </row>
    <row r="44" spans="1:10" x14ac:dyDescent="0.25">
      <c r="A44" s="12">
        <v>43</v>
      </c>
      <c r="B44" s="66">
        <v>44687</v>
      </c>
      <c r="C44" s="65" t="s">
        <v>227</v>
      </c>
      <c r="D44" s="12" t="s">
        <v>114</v>
      </c>
      <c r="E44" s="12" t="s">
        <v>118</v>
      </c>
      <c r="F44" s="72">
        <v>45</v>
      </c>
      <c r="G44" s="73">
        <v>25</v>
      </c>
      <c r="H44" s="73">
        <v>25</v>
      </c>
      <c r="I44" s="80">
        <f t="shared" si="2"/>
        <v>0.55555555555555558</v>
      </c>
      <c r="J44" s="12" t="s">
        <v>143</v>
      </c>
    </row>
    <row r="45" spans="1:10" x14ac:dyDescent="0.25">
      <c r="A45" s="12">
        <v>44</v>
      </c>
      <c r="B45" s="81">
        <v>44687</v>
      </c>
      <c r="C45" s="65" t="s">
        <v>247</v>
      </c>
      <c r="D45" s="12" t="s">
        <v>94</v>
      </c>
      <c r="E45" s="12" t="s">
        <v>100</v>
      </c>
      <c r="F45" s="72">
        <v>42</v>
      </c>
      <c r="G45" s="73">
        <v>18</v>
      </c>
      <c r="H45" s="73">
        <v>18</v>
      </c>
      <c r="I45" s="80">
        <f t="shared" si="2"/>
        <v>0.42857142857142855</v>
      </c>
      <c r="J45" s="12" t="s">
        <v>139</v>
      </c>
    </row>
    <row r="46" spans="1:10" x14ac:dyDescent="0.25">
      <c r="A46" s="12">
        <v>45</v>
      </c>
      <c r="B46" s="66">
        <v>44687</v>
      </c>
      <c r="C46" s="65" t="s">
        <v>224</v>
      </c>
      <c r="D46" s="12" t="s">
        <v>53</v>
      </c>
      <c r="E46" s="12" t="s">
        <v>56</v>
      </c>
      <c r="F46" s="72">
        <v>109</v>
      </c>
      <c r="G46" s="73">
        <v>37</v>
      </c>
      <c r="H46" s="73">
        <v>36</v>
      </c>
      <c r="I46" s="80">
        <f t="shared" si="2"/>
        <v>0.33027522935779818</v>
      </c>
      <c r="J46" s="12" t="s">
        <v>235</v>
      </c>
    </row>
    <row r="47" spans="1:10" x14ac:dyDescent="0.25">
      <c r="A47" s="78">
        <v>46</v>
      </c>
      <c r="B47" s="117">
        <v>44690</v>
      </c>
      <c r="C47" s="118" t="s">
        <v>170</v>
      </c>
      <c r="D47" s="78" t="s">
        <v>23</v>
      </c>
      <c r="E47" s="78" t="s">
        <v>24</v>
      </c>
      <c r="F47" s="89">
        <v>277</v>
      </c>
      <c r="G47" s="90">
        <v>85</v>
      </c>
      <c r="H47" s="90">
        <v>81</v>
      </c>
      <c r="I47" s="87">
        <f t="shared" si="2"/>
        <v>0.29241877256317689</v>
      </c>
      <c r="J47" s="78" t="s">
        <v>147</v>
      </c>
    </row>
    <row r="48" spans="1:10" x14ac:dyDescent="0.25">
      <c r="A48" s="78">
        <v>47</v>
      </c>
      <c r="B48" s="117"/>
      <c r="C48" s="118"/>
      <c r="D48" s="78" t="s">
        <v>23</v>
      </c>
      <c r="E48" s="78" t="s">
        <v>31</v>
      </c>
      <c r="F48" s="89">
        <v>300</v>
      </c>
      <c r="G48" s="90">
        <v>98</v>
      </c>
      <c r="H48" s="90">
        <v>98</v>
      </c>
      <c r="I48" s="87">
        <f t="shared" si="2"/>
        <v>0.32666666666666666</v>
      </c>
      <c r="J48" s="78" t="s">
        <v>147</v>
      </c>
    </row>
    <row r="49" spans="1:10" x14ac:dyDescent="0.25">
      <c r="A49" s="78">
        <v>48</v>
      </c>
      <c r="B49" s="117">
        <v>44690</v>
      </c>
      <c r="C49" s="118" t="s">
        <v>163</v>
      </c>
      <c r="D49" s="78" t="s">
        <v>7</v>
      </c>
      <c r="E49" s="78" t="s">
        <v>18</v>
      </c>
      <c r="F49" s="85">
        <v>506</v>
      </c>
      <c r="G49" s="86">
        <v>100</v>
      </c>
      <c r="H49" s="86">
        <v>96</v>
      </c>
      <c r="I49" s="87">
        <f t="shared" si="1"/>
        <v>0.18972332015810275</v>
      </c>
      <c r="J49" s="78" t="s">
        <v>124</v>
      </c>
    </row>
    <row r="50" spans="1:10" x14ac:dyDescent="0.25">
      <c r="A50" s="78">
        <v>49</v>
      </c>
      <c r="B50" s="117"/>
      <c r="C50" s="118"/>
      <c r="D50" s="78" t="s">
        <v>7</v>
      </c>
      <c r="E50" s="78" t="s">
        <v>22</v>
      </c>
      <c r="F50" s="85">
        <v>519</v>
      </c>
      <c r="G50" s="86">
        <v>120</v>
      </c>
      <c r="H50" s="86">
        <v>120</v>
      </c>
      <c r="I50" s="87">
        <f t="shared" si="1"/>
        <v>0.23121387283236994</v>
      </c>
      <c r="J50" s="78" t="s">
        <v>124</v>
      </c>
    </row>
    <row r="51" spans="1:10" x14ac:dyDescent="0.25">
      <c r="A51" s="78">
        <v>50</v>
      </c>
      <c r="B51" s="117"/>
      <c r="C51" s="118"/>
      <c r="D51" s="78" t="s">
        <v>7</v>
      </c>
      <c r="E51" s="78" t="s">
        <v>14</v>
      </c>
      <c r="F51" s="85">
        <v>101</v>
      </c>
      <c r="G51" s="86">
        <v>31</v>
      </c>
      <c r="H51" s="86">
        <v>31</v>
      </c>
      <c r="I51" s="87">
        <f t="shared" si="1"/>
        <v>0.30693069306930693</v>
      </c>
      <c r="J51" s="78" t="s">
        <v>124</v>
      </c>
    </row>
    <row r="52" spans="1:10" x14ac:dyDescent="0.25">
      <c r="A52" s="78">
        <v>51</v>
      </c>
      <c r="B52" s="117"/>
      <c r="C52" s="118" t="s">
        <v>168</v>
      </c>
      <c r="D52" s="78" t="s">
        <v>7</v>
      </c>
      <c r="E52" s="78" t="s">
        <v>15</v>
      </c>
      <c r="F52" s="85">
        <v>288</v>
      </c>
      <c r="G52" s="85">
        <v>108</v>
      </c>
      <c r="H52" s="85">
        <v>102</v>
      </c>
      <c r="I52" s="87">
        <f t="shared" si="1"/>
        <v>0.35416666666666669</v>
      </c>
      <c r="J52" s="78" t="s">
        <v>124</v>
      </c>
    </row>
    <row r="53" spans="1:10" x14ac:dyDescent="0.25">
      <c r="A53" s="78">
        <v>52</v>
      </c>
      <c r="B53" s="117"/>
      <c r="C53" s="118"/>
      <c r="D53" s="78" t="s">
        <v>7</v>
      </c>
      <c r="E53" s="78" t="s">
        <v>10</v>
      </c>
      <c r="F53" s="85">
        <v>467</v>
      </c>
      <c r="G53" s="85">
        <v>153</v>
      </c>
      <c r="H53" s="85">
        <v>149</v>
      </c>
      <c r="I53" s="87">
        <f t="shared" si="1"/>
        <v>0.31905781584582443</v>
      </c>
      <c r="J53" s="78" t="s">
        <v>124</v>
      </c>
    </row>
    <row r="54" spans="1:10" x14ac:dyDescent="0.25">
      <c r="A54" s="78">
        <v>53</v>
      </c>
      <c r="B54" s="117"/>
      <c r="C54" s="118"/>
      <c r="D54" s="78" t="s">
        <v>7</v>
      </c>
      <c r="E54" s="78" t="s">
        <v>19</v>
      </c>
      <c r="F54" s="85">
        <v>35</v>
      </c>
      <c r="G54" s="85">
        <v>9</v>
      </c>
      <c r="H54" s="85">
        <v>9</v>
      </c>
      <c r="I54" s="87">
        <f t="shared" si="1"/>
        <v>0.25714285714285712</v>
      </c>
      <c r="J54" s="78" t="s">
        <v>124</v>
      </c>
    </row>
    <row r="55" spans="1:10" x14ac:dyDescent="0.25">
      <c r="A55" s="78">
        <v>54</v>
      </c>
      <c r="B55" s="95">
        <v>44690</v>
      </c>
      <c r="C55" s="88" t="s">
        <v>249</v>
      </c>
      <c r="D55" s="78" t="s">
        <v>94</v>
      </c>
      <c r="E55" s="78" t="s">
        <v>96</v>
      </c>
      <c r="F55" s="89">
        <v>75</v>
      </c>
      <c r="G55" s="90">
        <v>34</v>
      </c>
      <c r="H55" s="90">
        <v>34</v>
      </c>
      <c r="I55" s="87">
        <f t="shared" ref="I55:I80" si="3">H55/F55</f>
        <v>0.45333333333333331</v>
      </c>
      <c r="J55" s="78" t="s">
        <v>139</v>
      </c>
    </row>
    <row r="56" spans="1:10" x14ac:dyDescent="0.25">
      <c r="A56" s="78">
        <v>55</v>
      </c>
      <c r="B56" s="83">
        <v>44690</v>
      </c>
      <c r="C56" s="88" t="s">
        <v>225</v>
      </c>
      <c r="D56" s="78" t="s">
        <v>114</v>
      </c>
      <c r="E56" s="78" t="s">
        <v>117</v>
      </c>
      <c r="F56" s="89">
        <v>52</v>
      </c>
      <c r="G56" s="90"/>
      <c r="H56" s="90"/>
      <c r="I56" s="87">
        <f t="shared" si="3"/>
        <v>0</v>
      </c>
      <c r="J56" s="78" t="s">
        <v>143</v>
      </c>
    </row>
    <row r="57" spans="1:10" x14ac:dyDescent="0.25">
      <c r="A57" s="78">
        <v>56</v>
      </c>
      <c r="B57" s="83">
        <v>44690</v>
      </c>
      <c r="C57" s="88" t="s">
        <v>176</v>
      </c>
      <c r="D57" s="78" t="s">
        <v>46</v>
      </c>
      <c r="E57" s="78" t="s">
        <v>51</v>
      </c>
      <c r="F57" s="89">
        <v>34</v>
      </c>
      <c r="G57" s="90">
        <v>18</v>
      </c>
      <c r="H57" s="90">
        <v>18</v>
      </c>
      <c r="I57" s="87">
        <f t="shared" si="3"/>
        <v>0.52941176470588236</v>
      </c>
      <c r="J57" s="78" t="s">
        <v>129</v>
      </c>
    </row>
    <row r="58" spans="1:10" x14ac:dyDescent="0.25">
      <c r="A58" s="78">
        <v>57</v>
      </c>
      <c r="B58" s="83">
        <v>44690</v>
      </c>
      <c r="C58" s="88" t="s">
        <v>181</v>
      </c>
      <c r="D58" s="78" t="s">
        <v>72</v>
      </c>
      <c r="E58" s="78" t="s">
        <v>81</v>
      </c>
      <c r="F58" s="89">
        <v>14</v>
      </c>
      <c r="G58" s="90">
        <v>6</v>
      </c>
      <c r="H58" s="90">
        <v>5</v>
      </c>
      <c r="I58" s="87">
        <f t="shared" si="3"/>
        <v>0.35714285714285715</v>
      </c>
      <c r="J58" s="78" t="s">
        <v>134</v>
      </c>
    </row>
    <row r="59" spans="1:10" x14ac:dyDescent="0.25">
      <c r="A59" s="78">
        <v>58</v>
      </c>
      <c r="B59" s="83">
        <v>44690</v>
      </c>
      <c r="C59" s="88" t="s">
        <v>172</v>
      </c>
      <c r="D59" s="78" t="s">
        <v>46</v>
      </c>
      <c r="E59" s="78" t="s">
        <v>47</v>
      </c>
      <c r="F59" s="89">
        <v>163</v>
      </c>
      <c r="G59" s="90">
        <v>52</v>
      </c>
      <c r="H59" s="90">
        <v>51</v>
      </c>
      <c r="I59" s="87">
        <f t="shared" si="3"/>
        <v>0.31288343558282211</v>
      </c>
      <c r="J59" s="78" t="s">
        <v>130</v>
      </c>
    </row>
    <row r="60" spans="1:10" x14ac:dyDescent="0.25">
      <c r="A60" s="78">
        <v>59</v>
      </c>
      <c r="B60" s="83">
        <v>44690</v>
      </c>
      <c r="C60" s="88" t="s">
        <v>183</v>
      </c>
      <c r="D60" s="78" t="s">
        <v>72</v>
      </c>
      <c r="E60" s="78" t="s">
        <v>80</v>
      </c>
      <c r="F60" s="89">
        <v>35</v>
      </c>
      <c r="G60" s="90">
        <v>12</v>
      </c>
      <c r="H60" s="90">
        <v>12</v>
      </c>
      <c r="I60" s="87">
        <f t="shared" si="3"/>
        <v>0.34285714285714286</v>
      </c>
      <c r="J60" s="78" t="s">
        <v>134</v>
      </c>
    </row>
    <row r="61" spans="1:10" x14ac:dyDescent="0.25">
      <c r="A61" s="78">
        <v>60</v>
      </c>
      <c r="B61" s="95">
        <v>44690</v>
      </c>
      <c r="C61" s="88" t="s">
        <v>251</v>
      </c>
      <c r="D61" s="78" t="s">
        <v>94</v>
      </c>
      <c r="E61" s="78" t="s">
        <v>106</v>
      </c>
      <c r="F61" s="89">
        <v>43</v>
      </c>
      <c r="G61" s="90">
        <v>17</v>
      </c>
      <c r="H61" s="90">
        <v>16</v>
      </c>
      <c r="I61" s="87">
        <f t="shared" si="3"/>
        <v>0.37209302325581395</v>
      </c>
      <c r="J61" s="78" t="s">
        <v>139</v>
      </c>
    </row>
    <row r="62" spans="1:10" x14ac:dyDescent="0.25">
      <c r="A62" s="78">
        <v>61</v>
      </c>
      <c r="B62" s="83">
        <v>44690</v>
      </c>
      <c r="C62" s="88" t="s">
        <v>174</v>
      </c>
      <c r="D62" s="78" t="s">
        <v>46</v>
      </c>
      <c r="E62" s="78" t="s">
        <v>49</v>
      </c>
      <c r="F62" s="89">
        <v>59</v>
      </c>
      <c r="G62" s="90">
        <v>10</v>
      </c>
      <c r="H62" s="90">
        <v>10</v>
      </c>
      <c r="I62" s="87">
        <f t="shared" si="3"/>
        <v>0.16949152542372881</v>
      </c>
      <c r="J62" s="78" t="s">
        <v>129</v>
      </c>
    </row>
    <row r="63" spans="1:10" x14ac:dyDescent="0.25">
      <c r="A63" s="78">
        <v>62</v>
      </c>
      <c r="B63" s="83">
        <v>44690</v>
      </c>
      <c r="C63" s="88" t="s">
        <v>175</v>
      </c>
      <c r="D63" s="78" t="s">
        <v>46</v>
      </c>
      <c r="E63" s="78" t="s">
        <v>50</v>
      </c>
      <c r="F63" s="89">
        <v>22</v>
      </c>
      <c r="G63" s="90">
        <v>7</v>
      </c>
      <c r="H63" s="90">
        <v>7</v>
      </c>
      <c r="I63" s="87">
        <f t="shared" si="3"/>
        <v>0.31818181818181818</v>
      </c>
      <c r="J63" s="78" t="s">
        <v>129</v>
      </c>
    </row>
    <row r="64" spans="1:10" x14ac:dyDescent="0.25">
      <c r="A64" s="78">
        <v>63</v>
      </c>
      <c r="B64" s="83">
        <v>44690</v>
      </c>
      <c r="C64" s="88" t="s">
        <v>185</v>
      </c>
      <c r="D64" s="78" t="s">
        <v>72</v>
      </c>
      <c r="E64" s="78" t="s">
        <v>79</v>
      </c>
      <c r="F64" s="89">
        <v>45</v>
      </c>
      <c r="G64" s="90">
        <v>28</v>
      </c>
      <c r="H64" s="90">
        <v>28</v>
      </c>
      <c r="I64" s="87">
        <f t="shared" si="3"/>
        <v>0.62222222222222223</v>
      </c>
      <c r="J64" s="78" t="s">
        <v>134</v>
      </c>
    </row>
    <row r="65" spans="1:10" x14ac:dyDescent="0.25">
      <c r="A65" s="78">
        <v>64</v>
      </c>
      <c r="B65" s="83">
        <v>44690</v>
      </c>
      <c r="C65" s="88" t="s">
        <v>153</v>
      </c>
      <c r="D65" s="78" t="s">
        <v>107</v>
      </c>
      <c r="E65" s="78" t="s">
        <v>113</v>
      </c>
      <c r="F65" s="89">
        <v>37</v>
      </c>
      <c r="G65" s="90">
        <v>26</v>
      </c>
      <c r="H65" s="90">
        <v>26</v>
      </c>
      <c r="I65" s="87">
        <f t="shared" si="3"/>
        <v>0.70270270270270274</v>
      </c>
      <c r="J65" s="78" t="s">
        <v>141</v>
      </c>
    </row>
    <row r="66" spans="1:10" x14ac:dyDescent="0.25">
      <c r="A66" s="78">
        <v>65</v>
      </c>
      <c r="B66" s="83">
        <v>44690</v>
      </c>
      <c r="C66" s="88" t="s">
        <v>173</v>
      </c>
      <c r="D66" s="78" t="s">
        <v>46</v>
      </c>
      <c r="E66" s="78" t="s">
        <v>48</v>
      </c>
      <c r="F66" s="89">
        <v>44</v>
      </c>
      <c r="G66" s="90">
        <v>13</v>
      </c>
      <c r="H66" s="90">
        <v>13</v>
      </c>
      <c r="I66" s="87">
        <f t="shared" si="3"/>
        <v>0.29545454545454547</v>
      </c>
      <c r="J66" s="78" t="s">
        <v>129</v>
      </c>
    </row>
    <row r="67" spans="1:10" x14ac:dyDescent="0.25">
      <c r="A67" s="78">
        <v>66</v>
      </c>
      <c r="B67" s="83">
        <v>44690</v>
      </c>
      <c r="C67" s="88" t="s">
        <v>217</v>
      </c>
      <c r="D67" s="78" t="s">
        <v>59</v>
      </c>
      <c r="E67" s="78" t="s">
        <v>63</v>
      </c>
      <c r="F67" s="89">
        <v>17</v>
      </c>
      <c r="G67" s="90">
        <v>6</v>
      </c>
      <c r="H67" s="90">
        <v>5</v>
      </c>
      <c r="I67" s="87">
        <f t="shared" si="3"/>
        <v>0.29411764705882354</v>
      </c>
      <c r="J67" s="78" t="s">
        <v>132</v>
      </c>
    </row>
    <row r="68" spans="1:10" x14ac:dyDescent="0.25">
      <c r="A68" s="78">
        <v>67</v>
      </c>
      <c r="B68" s="83">
        <v>44690</v>
      </c>
      <c r="C68" s="88" t="s">
        <v>177</v>
      </c>
      <c r="D68" s="78" t="s">
        <v>46</v>
      </c>
      <c r="E68" s="78" t="s">
        <v>52</v>
      </c>
      <c r="F68" s="89">
        <v>26</v>
      </c>
      <c r="G68" s="90">
        <v>9</v>
      </c>
      <c r="H68" s="90">
        <v>9</v>
      </c>
      <c r="I68" s="87">
        <f t="shared" si="3"/>
        <v>0.34615384615384615</v>
      </c>
      <c r="J68" s="78" t="s">
        <v>129</v>
      </c>
    </row>
    <row r="69" spans="1:10" x14ac:dyDescent="0.25">
      <c r="A69" s="78">
        <v>68</v>
      </c>
      <c r="B69" s="95">
        <v>44690</v>
      </c>
      <c r="C69" s="88" t="s">
        <v>250</v>
      </c>
      <c r="D69" s="78" t="s">
        <v>94</v>
      </c>
      <c r="E69" s="78" t="s">
        <v>105</v>
      </c>
      <c r="F69" s="89">
        <v>39</v>
      </c>
      <c r="G69" s="90">
        <v>6</v>
      </c>
      <c r="H69" s="90">
        <v>6</v>
      </c>
      <c r="I69" s="87">
        <f t="shared" si="3"/>
        <v>0.15384615384615385</v>
      </c>
      <c r="J69" s="78" t="s">
        <v>139</v>
      </c>
    </row>
    <row r="70" spans="1:10" x14ac:dyDescent="0.25">
      <c r="A70" s="78">
        <v>69</v>
      </c>
      <c r="B70" s="83">
        <v>44690</v>
      </c>
      <c r="C70" s="88" t="s">
        <v>161</v>
      </c>
      <c r="D70" s="78" t="s">
        <v>72</v>
      </c>
      <c r="E70" s="78" t="s">
        <v>76</v>
      </c>
      <c r="F70" s="89">
        <v>29</v>
      </c>
      <c r="G70" s="90">
        <v>18</v>
      </c>
      <c r="H70" s="90">
        <v>18</v>
      </c>
      <c r="I70" s="87">
        <f t="shared" si="3"/>
        <v>0.62068965517241381</v>
      </c>
      <c r="J70" s="78" t="s">
        <v>134</v>
      </c>
    </row>
    <row r="71" spans="1:10" x14ac:dyDescent="0.25">
      <c r="A71" s="78">
        <v>70</v>
      </c>
      <c r="B71" s="95">
        <v>44690</v>
      </c>
      <c r="C71" s="88" t="s">
        <v>246</v>
      </c>
      <c r="D71" s="78" t="s">
        <v>94</v>
      </c>
      <c r="E71" s="78" t="s">
        <v>104</v>
      </c>
      <c r="F71" s="89">
        <v>42</v>
      </c>
      <c r="G71" s="90">
        <v>26</v>
      </c>
      <c r="H71" s="90">
        <v>21</v>
      </c>
      <c r="I71" s="87">
        <f t="shared" si="3"/>
        <v>0.5</v>
      </c>
      <c r="J71" s="78" t="s">
        <v>139</v>
      </c>
    </row>
    <row r="72" spans="1:10" x14ac:dyDescent="0.25">
      <c r="A72" s="78">
        <v>71</v>
      </c>
      <c r="B72" s="88" t="s">
        <v>158</v>
      </c>
      <c r="C72" s="88" t="s">
        <v>242</v>
      </c>
      <c r="D72" s="78" t="s">
        <v>85</v>
      </c>
      <c r="E72" s="78" t="s">
        <v>90</v>
      </c>
      <c r="F72" s="89">
        <v>24</v>
      </c>
      <c r="G72" s="90">
        <v>8</v>
      </c>
      <c r="H72" s="90">
        <v>7</v>
      </c>
      <c r="I72" s="87">
        <f t="shared" si="3"/>
        <v>0.29166666666666669</v>
      </c>
      <c r="J72" s="78" t="s">
        <v>137</v>
      </c>
    </row>
    <row r="73" spans="1:10" x14ac:dyDescent="0.25">
      <c r="A73" s="78">
        <v>72</v>
      </c>
      <c r="B73" s="88" t="s">
        <v>158</v>
      </c>
      <c r="C73" s="88" t="s">
        <v>243</v>
      </c>
      <c r="D73" s="78" t="s">
        <v>85</v>
      </c>
      <c r="E73" s="78" t="s">
        <v>89</v>
      </c>
      <c r="F73" s="89">
        <v>31</v>
      </c>
      <c r="G73" s="90">
        <v>9</v>
      </c>
      <c r="H73" s="90">
        <v>9</v>
      </c>
      <c r="I73" s="87">
        <f t="shared" si="3"/>
        <v>0.29032258064516131</v>
      </c>
      <c r="J73" s="78" t="s">
        <v>137</v>
      </c>
    </row>
    <row r="74" spans="1:10" x14ac:dyDescent="0.25">
      <c r="A74" s="78">
        <v>73</v>
      </c>
      <c r="B74" s="88" t="s">
        <v>158</v>
      </c>
      <c r="C74" s="88" t="s">
        <v>186</v>
      </c>
      <c r="D74" s="78" t="s">
        <v>72</v>
      </c>
      <c r="E74" s="78" t="s">
        <v>78</v>
      </c>
      <c r="F74" s="89">
        <v>28</v>
      </c>
      <c r="G74" s="90">
        <v>10</v>
      </c>
      <c r="H74" s="90">
        <v>10</v>
      </c>
      <c r="I74" s="87">
        <f t="shared" si="3"/>
        <v>0.35714285714285715</v>
      </c>
      <c r="J74" s="78" t="s">
        <v>134</v>
      </c>
    </row>
    <row r="75" spans="1:10" x14ac:dyDescent="0.25">
      <c r="A75" s="78">
        <v>74</v>
      </c>
      <c r="B75" s="88" t="s">
        <v>158</v>
      </c>
      <c r="C75" s="88" t="s">
        <v>244</v>
      </c>
      <c r="D75" s="78" t="s">
        <v>85</v>
      </c>
      <c r="E75" s="78" t="s">
        <v>91</v>
      </c>
      <c r="F75" s="89">
        <v>22</v>
      </c>
      <c r="G75" s="90">
        <v>6</v>
      </c>
      <c r="H75" s="90">
        <v>6</v>
      </c>
      <c r="I75" s="87">
        <f t="shared" si="3"/>
        <v>0.27272727272727271</v>
      </c>
      <c r="J75" s="78" t="s">
        <v>137</v>
      </c>
    </row>
    <row r="76" spans="1:10" x14ac:dyDescent="0.25">
      <c r="A76" s="78">
        <v>75</v>
      </c>
      <c r="B76" s="88" t="s">
        <v>158</v>
      </c>
      <c r="C76" s="88" t="s">
        <v>241</v>
      </c>
      <c r="D76" s="78" t="s">
        <v>85</v>
      </c>
      <c r="E76" s="78" t="s">
        <v>87</v>
      </c>
      <c r="F76" s="89">
        <v>10</v>
      </c>
      <c r="G76" s="90">
        <v>1</v>
      </c>
      <c r="H76" s="90">
        <v>1</v>
      </c>
      <c r="I76" s="87">
        <f t="shared" si="3"/>
        <v>0.1</v>
      </c>
      <c r="J76" s="78" t="s">
        <v>137</v>
      </c>
    </row>
    <row r="77" spans="1:10" x14ac:dyDescent="0.25">
      <c r="A77" s="12">
        <v>76</v>
      </c>
      <c r="B77" s="107">
        <v>44691</v>
      </c>
      <c r="C77" s="108" t="s">
        <v>163</v>
      </c>
      <c r="D77" s="12" t="s">
        <v>7</v>
      </c>
      <c r="E77" s="12" t="s">
        <v>13</v>
      </c>
      <c r="F77" s="68">
        <v>73</v>
      </c>
      <c r="G77" s="68">
        <v>18</v>
      </c>
      <c r="H77" s="68">
        <v>18</v>
      </c>
      <c r="I77" s="80">
        <f t="shared" si="3"/>
        <v>0.24657534246575341</v>
      </c>
      <c r="J77" s="12" t="s">
        <v>124</v>
      </c>
    </row>
    <row r="78" spans="1:10" x14ac:dyDescent="0.25">
      <c r="A78" s="12">
        <v>77</v>
      </c>
      <c r="B78" s="108"/>
      <c r="C78" s="108"/>
      <c r="D78" s="12" t="s">
        <v>7</v>
      </c>
      <c r="E78" s="12" t="s">
        <v>17</v>
      </c>
      <c r="F78" s="68">
        <v>119</v>
      </c>
      <c r="G78" s="68">
        <v>41</v>
      </c>
      <c r="H78" s="68">
        <v>30</v>
      </c>
      <c r="I78" s="80">
        <f t="shared" si="3"/>
        <v>0.25210084033613445</v>
      </c>
      <c r="J78" s="12" t="s">
        <v>124</v>
      </c>
    </row>
    <row r="79" spans="1:10" x14ac:dyDescent="0.25">
      <c r="A79" s="12">
        <v>78</v>
      </c>
      <c r="B79" s="108"/>
      <c r="C79" s="108"/>
      <c r="D79" s="12" t="s">
        <v>7</v>
      </c>
      <c r="E79" s="12" t="s">
        <v>16</v>
      </c>
      <c r="F79" s="68">
        <v>456</v>
      </c>
      <c r="G79" s="68">
        <v>86</v>
      </c>
      <c r="H79" s="68">
        <v>79</v>
      </c>
      <c r="I79" s="80">
        <f t="shared" si="3"/>
        <v>0.17324561403508773</v>
      </c>
      <c r="J79" s="12" t="s">
        <v>124</v>
      </c>
    </row>
    <row r="80" spans="1:10" x14ac:dyDescent="0.25">
      <c r="A80" s="12">
        <v>79</v>
      </c>
      <c r="B80" s="66">
        <v>44691</v>
      </c>
      <c r="C80" s="79" t="s">
        <v>168</v>
      </c>
      <c r="D80" s="12" t="s">
        <v>7</v>
      </c>
      <c r="E80" s="12" t="s">
        <v>21</v>
      </c>
      <c r="F80" s="68">
        <v>511</v>
      </c>
      <c r="G80" s="68">
        <v>118</v>
      </c>
      <c r="H80" s="68">
        <v>118</v>
      </c>
      <c r="I80" s="80">
        <f t="shared" si="3"/>
        <v>0.2309197651663405</v>
      </c>
      <c r="J80" s="12" t="s">
        <v>124</v>
      </c>
    </row>
    <row r="81" spans="1:10" x14ac:dyDescent="0.25">
      <c r="A81" s="12">
        <v>80</v>
      </c>
      <c r="B81" s="107">
        <v>44691</v>
      </c>
      <c r="C81" s="108" t="s">
        <v>170</v>
      </c>
      <c r="D81" s="12" t="s">
        <v>23</v>
      </c>
      <c r="E81" s="12" t="s">
        <v>29</v>
      </c>
      <c r="F81" s="72">
        <v>65</v>
      </c>
      <c r="G81" s="73">
        <v>22</v>
      </c>
      <c r="H81" s="73">
        <v>22</v>
      </c>
      <c r="I81" s="80">
        <f t="shared" si="1"/>
        <v>0.33846153846153848</v>
      </c>
      <c r="J81" s="12" t="s">
        <v>147</v>
      </c>
    </row>
    <row r="82" spans="1:10" x14ac:dyDescent="0.25">
      <c r="A82" s="12">
        <v>81</v>
      </c>
      <c r="B82" s="107"/>
      <c r="C82" s="108"/>
      <c r="D82" s="12" t="s">
        <v>23</v>
      </c>
      <c r="E82" s="12" t="s">
        <v>27</v>
      </c>
      <c r="F82" s="72">
        <v>272</v>
      </c>
      <c r="G82" s="73">
        <v>54</v>
      </c>
      <c r="H82" s="73">
        <v>54</v>
      </c>
      <c r="I82" s="80">
        <f t="shared" si="1"/>
        <v>0.19852941176470587</v>
      </c>
      <c r="J82" s="12" t="s">
        <v>147</v>
      </c>
    </row>
    <row r="83" spans="1:10" x14ac:dyDescent="0.25">
      <c r="A83" s="12">
        <v>82</v>
      </c>
      <c r="B83" s="107">
        <v>44691</v>
      </c>
      <c r="C83" s="108" t="s">
        <v>171</v>
      </c>
      <c r="D83" s="12" t="s">
        <v>23</v>
      </c>
      <c r="E83" s="12" t="s">
        <v>28</v>
      </c>
      <c r="F83" s="72">
        <v>86</v>
      </c>
      <c r="G83" s="73">
        <v>34</v>
      </c>
      <c r="H83" s="73">
        <v>28</v>
      </c>
      <c r="I83" s="80">
        <f t="shared" si="1"/>
        <v>0.32558139534883723</v>
      </c>
      <c r="J83" s="12" t="s">
        <v>147</v>
      </c>
    </row>
    <row r="84" spans="1:10" x14ac:dyDescent="0.25">
      <c r="A84" s="12">
        <v>83</v>
      </c>
      <c r="B84" s="107"/>
      <c r="C84" s="108"/>
      <c r="D84" s="12" t="s">
        <v>23</v>
      </c>
      <c r="E84" s="12" t="s">
        <v>30</v>
      </c>
      <c r="F84" s="72">
        <v>221</v>
      </c>
      <c r="G84" s="73">
        <v>15</v>
      </c>
      <c r="H84" s="73">
        <v>15</v>
      </c>
      <c r="I84" s="80">
        <f t="shared" si="1"/>
        <v>6.7873303167420809E-2</v>
      </c>
      <c r="J84" s="12" t="s">
        <v>235</v>
      </c>
    </row>
    <row r="85" spans="1:10" x14ac:dyDescent="0.25">
      <c r="A85" s="12">
        <v>84</v>
      </c>
      <c r="B85" s="66">
        <v>44691</v>
      </c>
      <c r="C85" s="65" t="s">
        <v>225</v>
      </c>
      <c r="D85" s="12" t="s">
        <v>114</v>
      </c>
      <c r="E85" s="12" t="s">
        <v>122</v>
      </c>
      <c r="F85" s="72">
        <v>18</v>
      </c>
      <c r="G85" s="73">
        <v>3</v>
      </c>
      <c r="H85" s="73">
        <v>2</v>
      </c>
      <c r="I85" s="80">
        <f t="shared" ref="I85:I107" si="4">H85/F85</f>
        <v>0.1111111111111111</v>
      </c>
      <c r="J85" s="12" t="s">
        <v>143</v>
      </c>
    </row>
    <row r="86" spans="1:10" x14ac:dyDescent="0.25">
      <c r="A86" s="12">
        <v>85</v>
      </c>
      <c r="B86" s="66">
        <v>44691</v>
      </c>
      <c r="C86" s="65" t="s">
        <v>154</v>
      </c>
      <c r="D86" s="12" t="s">
        <v>32</v>
      </c>
      <c r="E86" s="12" t="s">
        <v>34</v>
      </c>
      <c r="F86" s="72">
        <v>405</v>
      </c>
      <c r="G86" s="73">
        <v>150</v>
      </c>
      <c r="H86" s="73">
        <v>150</v>
      </c>
      <c r="I86" s="80">
        <f t="shared" si="4"/>
        <v>0.37037037037037035</v>
      </c>
      <c r="J86" s="12" t="s">
        <v>128</v>
      </c>
    </row>
    <row r="87" spans="1:10" x14ac:dyDescent="0.25">
      <c r="A87" s="12">
        <v>86</v>
      </c>
      <c r="B87" s="65" t="s">
        <v>159</v>
      </c>
      <c r="C87" s="65" t="s">
        <v>181</v>
      </c>
      <c r="D87" s="12" t="s">
        <v>72</v>
      </c>
      <c r="E87" s="12" t="s">
        <v>83</v>
      </c>
      <c r="F87" s="72">
        <v>41</v>
      </c>
      <c r="G87" s="73">
        <v>14</v>
      </c>
      <c r="H87" s="73">
        <v>13</v>
      </c>
      <c r="I87" s="80">
        <f t="shared" si="4"/>
        <v>0.31707317073170732</v>
      </c>
      <c r="J87" s="12" t="s">
        <v>134</v>
      </c>
    </row>
    <row r="88" spans="1:10" x14ac:dyDescent="0.25">
      <c r="A88" s="12">
        <v>87</v>
      </c>
      <c r="B88" s="66">
        <v>44691</v>
      </c>
      <c r="C88" s="65" t="s">
        <v>172</v>
      </c>
      <c r="D88" s="12" t="s">
        <v>114</v>
      </c>
      <c r="E88" s="12" t="s">
        <v>121</v>
      </c>
      <c r="F88" s="72">
        <v>38</v>
      </c>
      <c r="G88" s="73">
        <v>20</v>
      </c>
      <c r="H88" s="73">
        <v>19</v>
      </c>
      <c r="I88" s="80">
        <f t="shared" si="4"/>
        <v>0.5</v>
      </c>
      <c r="J88" s="12" t="s">
        <v>143</v>
      </c>
    </row>
    <row r="89" spans="1:10" x14ac:dyDescent="0.25">
      <c r="A89" s="12">
        <v>88</v>
      </c>
      <c r="B89" s="65" t="s">
        <v>159</v>
      </c>
      <c r="C89" s="65" t="s">
        <v>183</v>
      </c>
      <c r="D89" s="12" t="s">
        <v>72</v>
      </c>
      <c r="E89" s="12" t="s">
        <v>82</v>
      </c>
      <c r="F89" s="72">
        <v>50</v>
      </c>
      <c r="G89" s="73">
        <v>20</v>
      </c>
      <c r="H89" s="73">
        <v>20</v>
      </c>
      <c r="I89" s="80">
        <f t="shared" si="4"/>
        <v>0.4</v>
      </c>
      <c r="J89" s="12" t="s">
        <v>134</v>
      </c>
    </row>
    <row r="90" spans="1:10" x14ac:dyDescent="0.25">
      <c r="A90" s="12">
        <v>89</v>
      </c>
      <c r="B90" s="81">
        <v>44691</v>
      </c>
      <c r="C90" s="65" t="s">
        <v>254</v>
      </c>
      <c r="D90" s="12" t="s">
        <v>94</v>
      </c>
      <c r="E90" s="12" t="s">
        <v>98</v>
      </c>
      <c r="F90" s="72">
        <v>78</v>
      </c>
      <c r="G90" s="73">
        <v>2</v>
      </c>
      <c r="H90" s="73">
        <v>2</v>
      </c>
      <c r="I90" s="80">
        <f t="shared" si="4"/>
        <v>2.564102564102564E-2</v>
      </c>
      <c r="J90" s="12" t="s">
        <v>139</v>
      </c>
    </row>
    <row r="91" spans="1:10" x14ac:dyDescent="0.25">
      <c r="A91" s="12">
        <v>90</v>
      </c>
      <c r="B91" s="66">
        <v>44691</v>
      </c>
      <c r="C91" s="65" t="s">
        <v>217</v>
      </c>
      <c r="D91" s="12" t="s">
        <v>59</v>
      </c>
      <c r="E91" s="12" t="s">
        <v>64</v>
      </c>
      <c r="F91" s="72">
        <v>13</v>
      </c>
      <c r="G91" s="73">
        <v>9</v>
      </c>
      <c r="H91" s="73">
        <v>9</v>
      </c>
      <c r="I91" s="80">
        <f t="shared" si="4"/>
        <v>0.69230769230769229</v>
      </c>
      <c r="J91" s="12" t="s">
        <v>135</v>
      </c>
    </row>
    <row r="92" spans="1:10" x14ac:dyDescent="0.25">
      <c r="A92" s="12">
        <v>91</v>
      </c>
      <c r="B92" s="81">
        <v>44691</v>
      </c>
      <c r="C92" s="65" t="s">
        <v>252</v>
      </c>
      <c r="D92" s="12" t="s">
        <v>94</v>
      </c>
      <c r="E92" s="12" t="s">
        <v>103</v>
      </c>
      <c r="F92" s="72">
        <v>97</v>
      </c>
      <c r="G92" s="73">
        <v>36</v>
      </c>
      <c r="H92" s="73">
        <v>31</v>
      </c>
      <c r="I92" s="80">
        <f t="shared" si="4"/>
        <v>0.31958762886597936</v>
      </c>
      <c r="J92" s="12" t="s">
        <v>139</v>
      </c>
    </row>
    <row r="93" spans="1:10" x14ac:dyDescent="0.25">
      <c r="A93" s="12">
        <v>92</v>
      </c>
      <c r="B93" s="66">
        <v>44691</v>
      </c>
      <c r="C93" s="65" t="s">
        <v>229</v>
      </c>
      <c r="D93" s="12" t="s">
        <v>114</v>
      </c>
      <c r="E93" s="12" t="s">
        <v>119</v>
      </c>
      <c r="F93" s="72">
        <v>28</v>
      </c>
      <c r="G93" s="73">
        <v>9</v>
      </c>
      <c r="H93" s="73">
        <v>9</v>
      </c>
      <c r="I93" s="80">
        <f t="shared" si="4"/>
        <v>0.32142857142857145</v>
      </c>
      <c r="J93" s="12" t="s">
        <v>143</v>
      </c>
    </row>
    <row r="94" spans="1:10" x14ac:dyDescent="0.25">
      <c r="A94" s="12">
        <v>93</v>
      </c>
      <c r="B94" s="81">
        <v>44691</v>
      </c>
      <c r="C94" s="65" t="s">
        <v>253</v>
      </c>
      <c r="D94" s="12" t="s">
        <v>94</v>
      </c>
      <c r="E94" s="12" t="s">
        <v>97</v>
      </c>
      <c r="F94" s="72">
        <v>84</v>
      </c>
      <c r="G94" s="73">
        <v>26</v>
      </c>
      <c r="H94" s="73">
        <v>26</v>
      </c>
      <c r="I94" s="80">
        <f t="shared" si="4"/>
        <v>0.30952380952380953</v>
      </c>
      <c r="J94" s="12" t="s">
        <v>139</v>
      </c>
    </row>
    <row r="95" spans="1:10" x14ac:dyDescent="0.25">
      <c r="A95" s="12">
        <v>94</v>
      </c>
      <c r="B95" s="81">
        <v>44691</v>
      </c>
      <c r="C95" s="65" t="s">
        <v>255</v>
      </c>
      <c r="D95" s="12" t="s">
        <v>94</v>
      </c>
      <c r="E95" s="12" t="s">
        <v>102</v>
      </c>
      <c r="F95" s="72">
        <v>64</v>
      </c>
      <c r="G95" s="73">
        <v>21</v>
      </c>
      <c r="H95" s="73">
        <v>21</v>
      </c>
      <c r="I95" s="80">
        <f t="shared" si="4"/>
        <v>0.328125</v>
      </c>
      <c r="J95" s="12" t="s">
        <v>139</v>
      </c>
    </row>
    <row r="96" spans="1:10" x14ac:dyDescent="0.25">
      <c r="A96" s="12">
        <v>95</v>
      </c>
      <c r="B96" s="66">
        <v>44691</v>
      </c>
      <c r="C96" s="65" t="s">
        <v>234</v>
      </c>
      <c r="D96" s="12" t="s">
        <v>114</v>
      </c>
      <c r="E96" s="12" t="s">
        <v>115</v>
      </c>
      <c r="F96" s="72">
        <v>62</v>
      </c>
      <c r="G96" s="73">
        <v>26</v>
      </c>
      <c r="H96" s="73">
        <v>26</v>
      </c>
      <c r="I96" s="80">
        <f t="shared" si="4"/>
        <v>0.41935483870967744</v>
      </c>
      <c r="J96" s="12" t="s">
        <v>143</v>
      </c>
    </row>
    <row r="97" spans="1:10" x14ac:dyDescent="0.25">
      <c r="A97" s="12">
        <v>96</v>
      </c>
      <c r="B97" s="66">
        <v>44691</v>
      </c>
      <c r="C97" s="65" t="s">
        <v>189</v>
      </c>
      <c r="D97" s="12" t="s">
        <v>32</v>
      </c>
      <c r="E97" s="12" t="s">
        <v>33</v>
      </c>
      <c r="F97" s="72">
        <v>230</v>
      </c>
      <c r="G97" s="73">
        <v>60</v>
      </c>
      <c r="H97" s="73">
        <v>60</v>
      </c>
      <c r="I97" s="80">
        <f t="shared" si="4"/>
        <v>0.2608695652173913</v>
      </c>
      <c r="J97" s="12" t="s">
        <v>127</v>
      </c>
    </row>
    <row r="98" spans="1:10" x14ac:dyDescent="0.25">
      <c r="A98" s="12">
        <v>97</v>
      </c>
      <c r="B98" s="65" t="s">
        <v>149</v>
      </c>
      <c r="C98" s="65"/>
      <c r="D98" s="12" t="s">
        <v>107</v>
      </c>
      <c r="E98" s="12" t="s">
        <v>111</v>
      </c>
      <c r="F98" s="72">
        <v>41</v>
      </c>
      <c r="G98" s="73">
        <v>0</v>
      </c>
      <c r="H98" s="73">
        <v>0</v>
      </c>
      <c r="I98" s="80">
        <f t="shared" si="4"/>
        <v>0</v>
      </c>
      <c r="J98" s="12" t="s">
        <v>141</v>
      </c>
    </row>
    <row r="99" spans="1:10" x14ac:dyDescent="0.25">
      <c r="A99" s="12">
        <v>98</v>
      </c>
      <c r="B99" s="65" t="s">
        <v>212</v>
      </c>
      <c r="C99" s="65"/>
      <c r="D99" s="12" t="s">
        <v>37</v>
      </c>
      <c r="E99" s="12" t="s">
        <v>39</v>
      </c>
      <c r="F99" s="72">
        <v>86</v>
      </c>
      <c r="G99" s="73">
        <v>23</v>
      </c>
      <c r="H99" s="73">
        <v>23</v>
      </c>
      <c r="I99" s="80">
        <f t="shared" si="4"/>
        <v>0.26744186046511625</v>
      </c>
      <c r="J99" s="12" t="s">
        <v>164</v>
      </c>
    </row>
    <row r="100" spans="1:10" x14ac:dyDescent="0.25">
      <c r="A100" s="12">
        <v>99</v>
      </c>
      <c r="B100" s="65" t="s">
        <v>212</v>
      </c>
      <c r="C100" s="65"/>
      <c r="D100" s="12" t="s">
        <v>37</v>
      </c>
      <c r="E100" s="12" t="s">
        <v>40</v>
      </c>
      <c r="F100" s="72">
        <v>78</v>
      </c>
      <c r="G100" s="73">
        <v>36</v>
      </c>
      <c r="H100" s="73">
        <v>34</v>
      </c>
      <c r="I100" s="80">
        <f t="shared" si="4"/>
        <v>0.4358974358974359</v>
      </c>
      <c r="J100" s="12" t="s">
        <v>164</v>
      </c>
    </row>
    <row r="101" spans="1:10" x14ac:dyDescent="0.25">
      <c r="A101" s="12">
        <v>100</v>
      </c>
      <c r="B101" s="65" t="s">
        <v>212</v>
      </c>
      <c r="C101" s="65"/>
      <c r="D101" s="12" t="s">
        <v>37</v>
      </c>
      <c r="E101" s="12" t="s">
        <v>42</v>
      </c>
      <c r="F101" s="72">
        <v>50</v>
      </c>
      <c r="G101" s="73">
        <v>8</v>
      </c>
      <c r="H101" s="73">
        <v>8</v>
      </c>
      <c r="I101" s="80">
        <f t="shared" si="4"/>
        <v>0.16</v>
      </c>
      <c r="J101" s="12" t="s">
        <v>164</v>
      </c>
    </row>
    <row r="102" spans="1:10" x14ac:dyDescent="0.25">
      <c r="A102" s="12">
        <v>101</v>
      </c>
      <c r="B102" s="65" t="s">
        <v>212</v>
      </c>
      <c r="C102" s="65"/>
      <c r="D102" s="12" t="s">
        <v>37</v>
      </c>
      <c r="E102" s="12" t="s">
        <v>43</v>
      </c>
      <c r="F102" s="72">
        <v>20</v>
      </c>
      <c r="G102" s="73">
        <v>10</v>
      </c>
      <c r="H102" s="73">
        <v>9</v>
      </c>
      <c r="I102" s="80">
        <f t="shared" si="4"/>
        <v>0.45</v>
      </c>
      <c r="J102" s="12" t="s">
        <v>164</v>
      </c>
    </row>
    <row r="103" spans="1:10" x14ac:dyDescent="0.25">
      <c r="A103" s="12">
        <v>102</v>
      </c>
      <c r="B103" s="65" t="s">
        <v>212</v>
      </c>
      <c r="C103" s="65"/>
      <c r="D103" s="12" t="s">
        <v>37</v>
      </c>
      <c r="E103" s="12" t="s">
        <v>44</v>
      </c>
      <c r="F103" s="72">
        <v>31</v>
      </c>
      <c r="G103" s="73">
        <v>11</v>
      </c>
      <c r="H103" s="73">
        <v>11</v>
      </c>
      <c r="I103" s="80">
        <f t="shared" si="4"/>
        <v>0.35483870967741937</v>
      </c>
      <c r="J103" s="12" t="s">
        <v>164</v>
      </c>
    </row>
    <row r="104" spans="1:10" x14ac:dyDescent="0.25">
      <c r="A104" s="12">
        <v>103</v>
      </c>
      <c r="B104" s="65" t="s">
        <v>212</v>
      </c>
      <c r="C104" s="65"/>
      <c r="D104" s="12" t="s">
        <v>37</v>
      </c>
      <c r="E104" s="12" t="s">
        <v>45</v>
      </c>
      <c r="F104" s="72">
        <v>31</v>
      </c>
      <c r="G104" s="73">
        <v>22</v>
      </c>
      <c r="H104" s="73">
        <v>20</v>
      </c>
      <c r="I104" s="80">
        <f t="shared" si="4"/>
        <v>0.64516129032258063</v>
      </c>
      <c r="J104" s="12" t="s">
        <v>164</v>
      </c>
    </row>
    <row r="105" spans="1:10" x14ac:dyDescent="0.25">
      <c r="A105" s="12">
        <v>104</v>
      </c>
      <c r="B105" s="65" t="s">
        <v>160</v>
      </c>
      <c r="C105" s="65"/>
      <c r="D105" s="12" t="s">
        <v>59</v>
      </c>
      <c r="E105" s="12" t="s">
        <v>66</v>
      </c>
      <c r="F105" s="72">
        <v>12</v>
      </c>
      <c r="G105" s="73">
        <v>0</v>
      </c>
      <c r="H105" s="73">
        <v>0</v>
      </c>
      <c r="I105" s="80">
        <f t="shared" si="4"/>
        <v>0</v>
      </c>
      <c r="J105" s="12" t="s">
        <v>132</v>
      </c>
    </row>
    <row r="106" spans="1:10" x14ac:dyDescent="0.25">
      <c r="A106" s="12">
        <v>105</v>
      </c>
      <c r="B106" s="65" t="s">
        <v>188</v>
      </c>
      <c r="C106" s="65"/>
      <c r="D106" s="12" t="s">
        <v>72</v>
      </c>
      <c r="E106" s="12" t="s">
        <v>77</v>
      </c>
      <c r="F106" s="72">
        <v>13</v>
      </c>
      <c r="G106" s="73">
        <v>2</v>
      </c>
      <c r="H106" s="73">
        <v>2</v>
      </c>
      <c r="I106" s="80">
        <f t="shared" si="4"/>
        <v>0.15384615384615385</v>
      </c>
      <c r="J106" s="12" t="s">
        <v>134</v>
      </c>
    </row>
    <row r="107" spans="1:10" x14ac:dyDescent="0.25">
      <c r="A107" s="111" t="s">
        <v>236</v>
      </c>
      <c r="B107" s="112"/>
      <c r="C107" s="112"/>
      <c r="D107" s="112"/>
      <c r="E107" s="113"/>
      <c r="F107" s="72">
        <f>SUM(F2:F106)</f>
        <v>15154</v>
      </c>
      <c r="G107" s="72">
        <f t="shared" ref="G107:H107" si="5">SUM(G2:G106)</f>
        <v>4129</v>
      </c>
      <c r="H107" s="72">
        <f t="shared" si="5"/>
        <v>3962</v>
      </c>
      <c r="I107" s="80">
        <f t="shared" si="4"/>
        <v>0.26144912234393558</v>
      </c>
      <c r="J107" s="12"/>
    </row>
  </sheetData>
  <sortState ref="A32:J46">
    <sortCondition ref="C32:C46"/>
  </sortState>
  <mergeCells count="16">
    <mergeCell ref="B83:B84"/>
    <mergeCell ref="C83:C84"/>
    <mergeCell ref="A107:E107"/>
    <mergeCell ref="B16:B18"/>
    <mergeCell ref="B30:B32"/>
    <mergeCell ref="B77:B79"/>
    <mergeCell ref="C77:C79"/>
    <mergeCell ref="B47:B48"/>
    <mergeCell ref="C47:C48"/>
    <mergeCell ref="B81:B82"/>
    <mergeCell ref="C81:C82"/>
    <mergeCell ref="C16:C18"/>
    <mergeCell ref="C30:C32"/>
    <mergeCell ref="B49:B54"/>
    <mergeCell ref="C49:C51"/>
    <mergeCell ref="C52:C54"/>
  </mergeCells>
  <phoneticPr fontId="2" type="noConversion"/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0" zoomScaleNormal="70" workbookViewId="0">
      <pane ySplit="1" topLeftCell="A2" activePane="bottomLeft" state="frozen"/>
      <selection pane="bottomLeft" activeCell="F21" sqref="F21"/>
    </sheetView>
  </sheetViews>
  <sheetFormatPr defaultRowHeight="25.5" x14ac:dyDescent="0.25"/>
  <cols>
    <col min="1" max="1" width="9" style="1"/>
    <col min="2" max="2" width="17" style="9" customWidth="1"/>
    <col min="3" max="3" width="21.25" style="9" customWidth="1"/>
    <col min="4" max="4" width="10.75" style="1" bestFit="1" customWidth="1"/>
    <col min="5" max="5" width="38.125" style="1" customWidth="1"/>
    <col min="6" max="6" width="12.5" style="1" customWidth="1"/>
    <col min="7" max="7" width="17.625" style="1" customWidth="1"/>
    <col min="8" max="8" width="19.75" style="1" customWidth="1"/>
    <col min="9" max="9" width="21.875" style="1" customWidth="1"/>
    <col min="10" max="10" width="23" style="1" customWidth="1"/>
    <col min="11" max="11" width="30.5" style="1" customWidth="1"/>
    <col min="12" max="16384" width="9" style="1"/>
  </cols>
  <sheetData>
    <row r="1" spans="1:11" ht="52.5" thickTop="1" thickBot="1" x14ac:dyDescent="0.3">
      <c r="A1" s="2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146</v>
      </c>
      <c r="G1" s="16" t="s">
        <v>209</v>
      </c>
      <c r="H1" s="16" t="s">
        <v>126</v>
      </c>
      <c r="I1" s="16" t="s">
        <v>125</v>
      </c>
      <c r="J1" s="17" t="s">
        <v>5</v>
      </c>
      <c r="K1" s="18" t="s">
        <v>6</v>
      </c>
    </row>
    <row r="2" spans="1:11" ht="26.25" thickTop="1" x14ac:dyDescent="0.25">
      <c r="A2" s="10">
        <v>1</v>
      </c>
      <c r="B2" s="27">
        <v>44686</v>
      </c>
      <c r="C2" s="58" t="s">
        <v>163</v>
      </c>
      <c r="D2" s="28" t="s">
        <v>7</v>
      </c>
      <c r="E2" s="28" t="s">
        <v>9</v>
      </c>
      <c r="F2" s="59">
        <v>1348</v>
      </c>
      <c r="G2" s="60">
        <v>373</v>
      </c>
      <c r="H2" s="60">
        <v>325</v>
      </c>
      <c r="I2" s="28"/>
      <c r="J2" s="28"/>
      <c r="K2" s="30" t="s">
        <v>124</v>
      </c>
    </row>
    <row r="3" spans="1:11" s="14" customFormat="1" x14ac:dyDescent="0.25">
      <c r="A3" s="11">
        <v>2</v>
      </c>
      <c r="B3" s="107">
        <v>44687</v>
      </c>
      <c r="C3" s="108" t="s">
        <v>167</v>
      </c>
      <c r="D3" s="12" t="s">
        <v>7</v>
      </c>
      <c r="E3" s="12" t="s">
        <v>145</v>
      </c>
      <c r="F3" s="40">
        <v>107</v>
      </c>
      <c r="G3" s="39">
        <v>20</v>
      </c>
      <c r="H3" s="39">
        <v>20</v>
      </c>
      <c r="I3" s="12"/>
      <c r="J3" s="12"/>
      <c r="K3" s="13" t="s">
        <v>124</v>
      </c>
    </row>
    <row r="4" spans="1:11" x14ac:dyDescent="0.25">
      <c r="A4" s="11">
        <v>3</v>
      </c>
      <c r="B4" s="107"/>
      <c r="C4" s="108"/>
      <c r="D4" s="12" t="s">
        <v>7</v>
      </c>
      <c r="E4" s="12" t="s">
        <v>12</v>
      </c>
      <c r="F4" s="40">
        <v>982</v>
      </c>
      <c r="G4" s="39">
        <v>192</v>
      </c>
      <c r="H4" s="39">
        <v>172</v>
      </c>
      <c r="I4" s="12"/>
      <c r="J4" s="12"/>
      <c r="K4" s="13" t="s">
        <v>124</v>
      </c>
    </row>
    <row r="5" spans="1:11" s="14" customFormat="1" x14ac:dyDescent="0.25">
      <c r="A5" s="11">
        <v>4</v>
      </c>
      <c r="B5" s="107"/>
      <c r="C5" s="108"/>
      <c r="D5" s="12" t="s">
        <v>7</v>
      </c>
      <c r="E5" s="12" t="s">
        <v>20</v>
      </c>
      <c r="F5" s="40">
        <v>386</v>
      </c>
      <c r="G5" s="39">
        <v>112</v>
      </c>
      <c r="H5" s="39">
        <v>112</v>
      </c>
      <c r="I5" s="12"/>
      <c r="J5" s="12"/>
      <c r="K5" s="13" t="s">
        <v>124</v>
      </c>
    </row>
    <row r="6" spans="1:11" x14ac:dyDescent="0.25">
      <c r="A6" s="11">
        <v>5</v>
      </c>
      <c r="B6" s="107"/>
      <c r="C6" s="108" t="s">
        <v>166</v>
      </c>
      <c r="D6" s="12" t="s">
        <v>7</v>
      </c>
      <c r="E6" s="12" t="s">
        <v>8</v>
      </c>
      <c r="F6" s="40">
        <v>199</v>
      </c>
      <c r="G6" s="39">
        <v>62</v>
      </c>
      <c r="H6" s="39">
        <v>59</v>
      </c>
      <c r="I6" s="12"/>
      <c r="J6" s="12"/>
      <c r="K6" s="13" t="s">
        <v>124</v>
      </c>
    </row>
    <row r="7" spans="1:11" x14ac:dyDescent="0.25">
      <c r="A7" s="11">
        <v>6</v>
      </c>
      <c r="B7" s="107"/>
      <c r="C7" s="108"/>
      <c r="D7" s="12" t="s">
        <v>7</v>
      </c>
      <c r="E7" s="12" t="s">
        <v>11</v>
      </c>
      <c r="F7" s="40">
        <v>242</v>
      </c>
      <c r="G7" s="39">
        <v>22</v>
      </c>
      <c r="H7" s="39">
        <v>22</v>
      </c>
      <c r="I7" s="12"/>
      <c r="J7" s="12"/>
      <c r="K7" s="13" t="s">
        <v>124</v>
      </c>
    </row>
    <row r="8" spans="1:11" x14ac:dyDescent="0.25">
      <c r="A8" s="11">
        <v>7</v>
      </c>
      <c r="B8" s="107"/>
      <c r="C8" s="108"/>
      <c r="D8" s="12" t="s">
        <v>7</v>
      </c>
      <c r="E8" s="12" t="s">
        <v>123</v>
      </c>
      <c r="F8" s="40">
        <v>819</v>
      </c>
      <c r="G8" s="39">
        <v>158</v>
      </c>
      <c r="H8" s="39">
        <v>149</v>
      </c>
      <c r="I8" s="12"/>
      <c r="J8" s="12"/>
      <c r="K8" s="13" t="s">
        <v>124</v>
      </c>
    </row>
    <row r="9" spans="1:11" x14ac:dyDescent="0.25">
      <c r="A9" s="11">
        <v>8</v>
      </c>
      <c r="B9" s="107">
        <v>44690</v>
      </c>
      <c r="C9" s="108" t="s">
        <v>167</v>
      </c>
      <c r="D9" s="12" t="s">
        <v>7</v>
      </c>
      <c r="E9" s="12" t="s">
        <v>18</v>
      </c>
      <c r="F9" s="40">
        <v>506</v>
      </c>
      <c r="G9" s="39">
        <v>100</v>
      </c>
      <c r="H9" s="39">
        <v>96</v>
      </c>
      <c r="I9" s="12"/>
      <c r="J9" s="12"/>
      <c r="K9" s="13" t="s">
        <v>124</v>
      </c>
    </row>
    <row r="10" spans="1:11" x14ac:dyDescent="0.25">
      <c r="A10" s="11">
        <v>9</v>
      </c>
      <c r="B10" s="107"/>
      <c r="C10" s="108"/>
      <c r="D10" s="12" t="s">
        <v>7</v>
      </c>
      <c r="E10" s="12" t="s">
        <v>22</v>
      </c>
      <c r="F10" s="40">
        <v>519</v>
      </c>
      <c r="G10" s="39">
        <v>120</v>
      </c>
      <c r="H10" s="39">
        <v>120</v>
      </c>
      <c r="I10" s="12"/>
      <c r="J10" s="12"/>
      <c r="K10" s="13" t="s">
        <v>124</v>
      </c>
    </row>
    <row r="11" spans="1:11" x14ac:dyDescent="0.25">
      <c r="A11" s="11">
        <v>10</v>
      </c>
      <c r="B11" s="107"/>
      <c r="C11" s="108"/>
      <c r="D11" s="12" t="s">
        <v>7</v>
      </c>
      <c r="E11" s="12" t="s">
        <v>14</v>
      </c>
      <c r="F11" s="40">
        <v>101</v>
      </c>
      <c r="G11" s="39">
        <v>31</v>
      </c>
      <c r="H11" s="39">
        <v>31</v>
      </c>
      <c r="I11" s="12"/>
      <c r="J11" s="12"/>
      <c r="K11" s="13" t="s">
        <v>124</v>
      </c>
    </row>
    <row r="12" spans="1:11" x14ac:dyDescent="0.25">
      <c r="A12" s="11">
        <v>11</v>
      </c>
      <c r="B12" s="107"/>
      <c r="C12" s="108" t="s">
        <v>168</v>
      </c>
      <c r="D12" s="12" t="s">
        <v>7</v>
      </c>
      <c r="E12" s="12" t="s">
        <v>15</v>
      </c>
      <c r="F12" s="40">
        <v>288</v>
      </c>
      <c r="G12" s="40">
        <v>108</v>
      </c>
      <c r="H12" s="40">
        <v>102</v>
      </c>
      <c r="I12" s="12"/>
      <c r="J12" s="12"/>
      <c r="K12" s="13" t="s">
        <v>124</v>
      </c>
    </row>
    <row r="13" spans="1:11" x14ac:dyDescent="0.25">
      <c r="A13" s="11">
        <v>12</v>
      </c>
      <c r="B13" s="107"/>
      <c r="C13" s="108"/>
      <c r="D13" s="12" t="s">
        <v>7</v>
      </c>
      <c r="E13" s="12" t="s">
        <v>10</v>
      </c>
      <c r="F13" s="40">
        <v>460</v>
      </c>
      <c r="G13" s="40"/>
      <c r="H13" s="40"/>
      <c r="I13" s="12"/>
      <c r="J13" s="12"/>
      <c r="K13" s="13" t="s">
        <v>124</v>
      </c>
    </row>
    <row r="14" spans="1:11" x14ac:dyDescent="0.25">
      <c r="A14" s="11">
        <v>13</v>
      </c>
      <c r="B14" s="107"/>
      <c r="C14" s="108"/>
      <c r="D14" s="12" t="s">
        <v>7</v>
      </c>
      <c r="E14" s="12" t="s">
        <v>19</v>
      </c>
      <c r="F14" s="40">
        <v>35</v>
      </c>
      <c r="G14" s="40">
        <v>9</v>
      </c>
      <c r="H14" s="40">
        <v>9</v>
      </c>
      <c r="I14" s="12"/>
      <c r="J14" s="12"/>
      <c r="K14" s="13" t="s">
        <v>124</v>
      </c>
    </row>
    <row r="15" spans="1:11" x14ac:dyDescent="0.25">
      <c r="A15" s="11">
        <v>14</v>
      </c>
      <c r="B15" s="107">
        <v>44691</v>
      </c>
      <c r="C15" s="108" t="s">
        <v>167</v>
      </c>
      <c r="D15" s="12" t="s">
        <v>7</v>
      </c>
      <c r="E15" s="12" t="s">
        <v>13</v>
      </c>
      <c r="F15" s="40">
        <v>73</v>
      </c>
      <c r="G15" s="40">
        <v>18</v>
      </c>
      <c r="H15" s="40">
        <v>18</v>
      </c>
      <c r="I15" s="12"/>
      <c r="J15" s="12"/>
      <c r="K15" s="13" t="s">
        <v>124</v>
      </c>
    </row>
    <row r="16" spans="1:11" x14ac:dyDescent="0.25">
      <c r="A16" s="11">
        <v>15</v>
      </c>
      <c r="B16" s="108"/>
      <c r="C16" s="108"/>
      <c r="D16" s="12" t="s">
        <v>7</v>
      </c>
      <c r="E16" s="12" t="s">
        <v>17</v>
      </c>
      <c r="F16" s="40">
        <v>119</v>
      </c>
      <c r="G16" s="40">
        <v>41</v>
      </c>
      <c r="H16" s="40">
        <v>30</v>
      </c>
      <c r="I16" s="12"/>
      <c r="J16" s="12"/>
      <c r="K16" s="13" t="s">
        <v>124</v>
      </c>
    </row>
    <row r="17" spans="1:11" s="14" customFormat="1" x14ac:dyDescent="0.25">
      <c r="A17" s="11">
        <v>16</v>
      </c>
      <c r="B17" s="108"/>
      <c r="C17" s="108"/>
      <c r="D17" s="12" t="s">
        <v>7</v>
      </c>
      <c r="E17" s="12" t="s">
        <v>16</v>
      </c>
      <c r="F17" s="40">
        <v>456</v>
      </c>
      <c r="G17" s="40">
        <v>59</v>
      </c>
      <c r="H17" s="40">
        <v>59</v>
      </c>
      <c r="I17" s="12"/>
      <c r="J17" s="12"/>
      <c r="K17" s="13" t="s">
        <v>124</v>
      </c>
    </row>
    <row r="18" spans="1:11" ht="26.25" thickBot="1" x14ac:dyDescent="0.3">
      <c r="A18" s="21">
        <v>17</v>
      </c>
      <c r="B18" s="34">
        <v>44691</v>
      </c>
      <c r="C18" s="61" t="s">
        <v>169</v>
      </c>
      <c r="D18" s="36" t="s">
        <v>7</v>
      </c>
      <c r="E18" s="36" t="s">
        <v>21</v>
      </c>
      <c r="F18" s="62">
        <v>511</v>
      </c>
      <c r="G18" s="62">
        <v>118</v>
      </c>
      <c r="H18" s="62">
        <v>118</v>
      </c>
      <c r="I18" s="36"/>
      <c r="J18" s="36"/>
      <c r="K18" s="38" t="s">
        <v>124</v>
      </c>
    </row>
    <row r="19" spans="1:11" ht="26.25" thickTop="1" x14ac:dyDescent="0.25">
      <c r="A19" s="10">
        <v>18</v>
      </c>
      <c r="B19" s="27">
        <v>44686</v>
      </c>
      <c r="C19" s="8" t="s">
        <v>218</v>
      </c>
      <c r="D19" s="3" t="s">
        <v>23</v>
      </c>
      <c r="E19" s="3" t="s">
        <v>25</v>
      </c>
      <c r="F19" s="25">
        <v>815</v>
      </c>
      <c r="G19" s="3">
        <v>304</v>
      </c>
      <c r="H19" s="3">
        <v>304</v>
      </c>
      <c r="I19" s="3"/>
      <c r="J19" s="3"/>
      <c r="K19" s="4" t="s">
        <v>148</v>
      </c>
    </row>
    <row r="20" spans="1:11" x14ac:dyDescent="0.25">
      <c r="A20" s="11">
        <v>19</v>
      </c>
      <c r="B20" s="42">
        <v>44687</v>
      </c>
      <c r="C20" s="44" t="s">
        <v>219</v>
      </c>
      <c r="D20" s="2" t="s">
        <v>23</v>
      </c>
      <c r="E20" s="2" t="s">
        <v>26</v>
      </c>
      <c r="F20" s="22">
        <v>823</v>
      </c>
      <c r="G20" s="2"/>
      <c r="H20" s="2"/>
      <c r="I20" s="2"/>
      <c r="J20" s="2"/>
      <c r="K20" s="5" t="s">
        <v>147</v>
      </c>
    </row>
    <row r="21" spans="1:11" x14ac:dyDescent="0.25">
      <c r="A21" s="11">
        <v>20</v>
      </c>
      <c r="B21" s="109">
        <v>44690</v>
      </c>
      <c r="C21" s="110" t="s">
        <v>170</v>
      </c>
      <c r="D21" s="12" t="s">
        <v>23</v>
      </c>
      <c r="E21" s="12" t="s">
        <v>24</v>
      </c>
      <c r="F21" s="23">
        <v>277</v>
      </c>
      <c r="G21" s="2">
        <v>85</v>
      </c>
      <c r="H21" s="2">
        <v>81</v>
      </c>
      <c r="I21" s="2"/>
      <c r="J21" s="2"/>
      <c r="K21" s="5" t="s">
        <v>147</v>
      </c>
    </row>
    <row r="22" spans="1:11" x14ac:dyDescent="0.25">
      <c r="A22" s="11">
        <v>21</v>
      </c>
      <c r="B22" s="109"/>
      <c r="C22" s="110"/>
      <c r="D22" s="12" t="s">
        <v>23</v>
      </c>
      <c r="E22" s="12" t="s">
        <v>31</v>
      </c>
      <c r="F22" s="23">
        <v>311</v>
      </c>
      <c r="G22" s="2"/>
      <c r="H22" s="2"/>
      <c r="I22" s="2"/>
      <c r="J22" s="2"/>
      <c r="K22" s="5" t="s">
        <v>147</v>
      </c>
    </row>
    <row r="23" spans="1:11" x14ac:dyDescent="0.25">
      <c r="A23" s="11">
        <v>22</v>
      </c>
      <c r="B23" s="109">
        <v>44691</v>
      </c>
      <c r="C23" s="110" t="s">
        <v>170</v>
      </c>
      <c r="D23" s="2" t="s">
        <v>23</v>
      </c>
      <c r="E23" s="2" t="s">
        <v>29</v>
      </c>
      <c r="F23" s="22">
        <v>70</v>
      </c>
      <c r="G23" s="2"/>
      <c r="H23" s="2"/>
      <c r="I23" s="2"/>
      <c r="J23" s="2"/>
      <c r="K23" s="5" t="s">
        <v>147</v>
      </c>
    </row>
    <row r="24" spans="1:11" x14ac:dyDescent="0.25">
      <c r="A24" s="11">
        <v>23</v>
      </c>
      <c r="B24" s="109"/>
      <c r="C24" s="110"/>
      <c r="D24" s="2" t="s">
        <v>23</v>
      </c>
      <c r="E24" s="2" t="s">
        <v>27</v>
      </c>
      <c r="F24" s="22">
        <v>279</v>
      </c>
      <c r="G24" s="2"/>
      <c r="H24" s="2"/>
      <c r="I24" s="2"/>
      <c r="J24" s="2"/>
      <c r="K24" s="5" t="s">
        <v>147</v>
      </c>
    </row>
    <row r="25" spans="1:11" x14ac:dyDescent="0.25">
      <c r="A25" s="11">
        <v>24</v>
      </c>
      <c r="B25" s="109">
        <v>44691</v>
      </c>
      <c r="C25" s="110" t="s">
        <v>171</v>
      </c>
      <c r="D25" s="2" t="s">
        <v>23</v>
      </c>
      <c r="E25" s="2" t="s">
        <v>28</v>
      </c>
      <c r="F25" s="22">
        <v>73</v>
      </c>
      <c r="G25" s="2">
        <v>22</v>
      </c>
      <c r="H25" s="2">
        <v>20</v>
      </c>
      <c r="I25" s="2"/>
      <c r="J25" s="2"/>
      <c r="K25" s="5" t="s">
        <v>147</v>
      </c>
    </row>
    <row r="26" spans="1:11" ht="26.25" thickBot="1" x14ac:dyDescent="0.3">
      <c r="A26" s="21">
        <v>25</v>
      </c>
      <c r="B26" s="120"/>
      <c r="C26" s="119"/>
      <c r="D26" s="6" t="s">
        <v>23</v>
      </c>
      <c r="E26" s="6" t="s">
        <v>30</v>
      </c>
      <c r="F26" s="26">
        <v>221</v>
      </c>
      <c r="G26" s="6">
        <v>15</v>
      </c>
      <c r="H26" s="6">
        <v>15</v>
      </c>
      <c r="I26" s="6"/>
      <c r="J26" s="6"/>
      <c r="K26" s="7" t="s">
        <v>147</v>
      </c>
    </row>
    <row r="27" spans="1:11" ht="26.25" thickTop="1" x14ac:dyDescent="0.25">
      <c r="A27" s="10">
        <v>26</v>
      </c>
      <c r="B27" s="32">
        <v>44687</v>
      </c>
      <c r="C27" s="8" t="s">
        <v>155</v>
      </c>
      <c r="D27" s="3" t="s">
        <v>32</v>
      </c>
      <c r="E27" s="3" t="s">
        <v>35</v>
      </c>
      <c r="F27" s="25">
        <v>83</v>
      </c>
      <c r="G27" s="3">
        <v>42</v>
      </c>
      <c r="H27" s="3">
        <v>42</v>
      </c>
      <c r="I27" s="3"/>
      <c r="J27" s="3"/>
      <c r="K27" s="4" t="s">
        <v>127</v>
      </c>
    </row>
    <row r="28" spans="1:11" x14ac:dyDescent="0.25">
      <c r="A28" s="11">
        <v>27</v>
      </c>
      <c r="B28" s="43">
        <v>44687</v>
      </c>
      <c r="C28" s="44" t="s">
        <v>156</v>
      </c>
      <c r="D28" s="2" t="s">
        <v>32</v>
      </c>
      <c r="E28" s="2" t="s">
        <v>36</v>
      </c>
      <c r="F28" s="22">
        <v>81</v>
      </c>
      <c r="G28" s="2">
        <v>38</v>
      </c>
      <c r="H28" s="2">
        <v>38</v>
      </c>
      <c r="I28" s="2"/>
      <c r="J28" s="2"/>
      <c r="K28" s="5" t="s">
        <v>127</v>
      </c>
    </row>
    <row r="29" spans="1:11" x14ac:dyDescent="0.25">
      <c r="A29" s="11">
        <v>28</v>
      </c>
      <c r="B29" s="42">
        <v>44691</v>
      </c>
      <c r="C29" s="44" t="s">
        <v>154</v>
      </c>
      <c r="D29" s="2" t="s">
        <v>32</v>
      </c>
      <c r="E29" s="2" t="s">
        <v>34</v>
      </c>
      <c r="F29" s="22">
        <v>446</v>
      </c>
      <c r="G29" s="2">
        <v>180</v>
      </c>
      <c r="H29" s="2">
        <v>180</v>
      </c>
      <c r="I29" s="2"/>
      <c r="J29" s="2"/>
      <c r="K29" s="5" t="s">
        <v>128</v>
      </c>
    </row>
    <row r="30" spans="1:11" ht="26.25" thickBot="1" x14ac:dyDescent="0.3">
      <c r="A30" s="21">
        <v>29</v>
      </c>
      <c r="B30" s="45">
        <v>44691</v>
      </c>
      <c r="C30" s="46" t="s">
        <v>189</v>
      </c>
      <c r="D30" s="6" t="s">
        <v>32</v>
      </c>
      <c r="E30" s="6" t="s">
        <v>33</v>
      </c>
      <c r="F30" s="26">
        <v>228</v>
      </c>
      <c r="G30" s="6">
        <v>63</v>
      </c>
      <c r="H30" s="6">
        <v>63</v>
      </c>
      <c r="I30" s="6"/>
      <c r="J30" s="6"/>
      <c r="K30" s="7" t="s">
        <v>127</v>
      </c>
    </row>
    <row r="31" spans="1:11" ht="26.25" thickTop="1" x14ac:dyDescent="0.25">
      <c r="A31" s="10">
        <v>30</v>
      </c>
      <c r="B31" s="27">
        <v>44686</v>
      </c>
      <c r="C31" s="8" t="s">
        <v>211</v>
      </c>
      <c r="D31" s="3" t="s">
        <v>37</v>
      </c>
      <c r="E31" s="3" t="s">
        <v>41</v>
      </c>
      <c r="F31" s="25">
        <v>133</v>
      </c>
      <c r="G31" s="3">
        <v>38</v>
      </c>
      <c r="H31" s="3">
        <v>38</v>
      </c>
      <c r="I31" s="3"/>
      <c r="J31" s="3"/>
      <c r="K31" s="4" t="s">
        <v>165</v>
      </c>
    </row>
    <row r="32" spans="1:11" x14ac:dyDescent="0.25">
      <c r="A32" s="11">
        <v>31</v>
      </c>
      <c r="B32" s="43">
        <v>44686</v>
      </c>
      <c r="C32" s="44" t="s">
        <v>210</v>
      </c>
      <c r="D32" s="2" t="s">
        <v>37</v>
      </c>
      <c r="E32" s="2" t="s">
        <v>38</v>
      </c>
      <c r="F32" s="22">
        <v>113</v>
      </c>
      <c r="G32" s="2">
        <v>23</v>
      </c>
      <c r="H32" s="2">
        <v>23</v>
      </c>
      <c r="I32" s="2"/>
      <c r="J32" s="2"/>
      <c r="K32" s="5" t="s">
        <v>164</v>
      </c>
    </row>
    <row r="33" spans="1:11" x14ac:dyDescent="0.25">
      <c r="A33" s="11">
        <v>32</v>
      </c>
      <c r="B33" s="44" t="s">
        <v>212</v>
      </c>
      <c r="C33" s="44" t="s">
        <v>212</v>
      </c>
      <c r="D33" s="2" t="s">
        <v>37</v>
      </c>
      <c r="E33" s="2" t="s">
        <v>39</v>
      </c>
      <c r="F33" s="22">
        <v>86</v>
      </c>
      <c r="G33" s="2">
        <v>23</v>
      </c>
      <c r="H33" s="2">
        <v>23</v>
      </c>
      <c r="I33" s="2"/>
      <c r="J33" s="2"/>
      <c r="K33" s="5" t="s">
        <v>164</v>
      </c>
    </row>
    <row r="34" spans="1:11" x14ac:dyDescent="0.25">
      <c r="A34" s="11">
        <v>33</v>
      </c>
      <c r="B34" s="44" t="s">
        <v>212</v>
      </c>
      <c r="C34" s="44" t="s">
        <v>212</v>
      </c>
      <c r="D34" s="2" t="s">
        <v>37</v>
      </c>
      <c r="E34" s="2" t="s">
        <v>40</v>
      </c>
      <c r="F34" s="22">
        <v>78</v>
      </c>
      <c r="G34" s="2">
        <v>36</v>
      </c>
      <c r="H34" s="2">
        <v>34</v>
      </c>
      <c r="I34" s="2"/>
      <c r="J34" s="2"/>
      <c r="K34" s="5" t="s">
        <v>164</v>
      </c>
    </row>
    <row r="35" spans="1:11" x14ac:dyDescent="0.25">
      <c r="A35" s="11">
        <v>34</v>
      </c>
      <c r="B35" s="44" t="s">
        <v>212</v>
      </c>
      <c r="C35" s="44" t="s">
        <v>212</v>
      </c>
      <c r="D35" s="2" t="s">
        <v>37</v>
      </c>
      <c r="E35" s="2" t="s">
        <v>42</v>
      </c>
      <c r="F35" s="22">
        <v>50</v>
      </c>
      <c r="G35" s="2">
        <v>8</v>
      </c>
      <c r="H35" s="2">
        <v>8</v>
      </c>
      <c r="I35" s="2"/>
      <c r="J35" s="2"/>
      <c r="K35" s="5" t="s">
        <v>164</v>
      </c>
    </row>
    <row r="36" spans="1:11" x14ac:dyDescent="0.25">
      <c r="A36" s="11">
        <v>35</v>
      </c>
      <c r="B36" s="44" t="s">
        <v>212</v>
      </c>
      <c r="C36" s="44" t="s">
        <v>212</v>
      </c>
      <c r="D36" s="2" t="s">
        <v>37</v>
      </c>
      <c r="E36" s="2" t="s">
        <v>43</v>
      </c>
      <c r="F36" s="22">
        <v>20</v>
      </c>
      <c r="G36" s="2">
        <v>10</v>
      </c>
      <c r="H36" s="2">
        <v>9</v>
      </c>
      <c r="I36" s="2"/>
      <c r="J36" s="2"/>
      <c r="K36" s="5" t="s">
        <v>164</v>
      </c>
    </row>
    <row r="37" spans="1:11" x14ac:dyDescent="0.25">
      <c r="A37" s="11">
        <v>36</v>
      </c>
      <c r="B37" s="44" t="s">
        <v>212</v>
      </c>
      <c r="C37" s="44" t="s">
        <v>212</v>
      </c>
      <c r="D37" s="2" t="s">
        <v>37</v>
      </c>
      <c r="E37" s="2" t="s">
        <v>44</v>
      </c>
      <c r="F37" s="22">
        <v>31</v>
      </c>
      <c r="G37" s="2">
        <v>11</v>
      </c>
      <c r="H37" s="2">
        <v>11</v>
      </c>
      <c r="I37" s="2"/>
      <c r="J37" s="2"/>
      <c r="K37" s="5" t="s">
        <v>164</v>
      </c>
    </row>
    <row r="38" spans="1:11" ht="26.25" thickBot="1" x14ac:dyDescent="0.3">
      <c r="A38" s="21">
        <v>37</v>
      </c>
      <c r="B38" s="46" t="s">
        <v>212</v>
      </c>
      <c r="C38" s="46" t="s">
        <v>212</v>
      </c>
      <c r="D38" s="6" t="s">
        <v>37</v>
      </c>
      <c r="E38" s="6" t="s">
        <v>45</v>
      </c>
      <c r="F38" s="26">
        <v>29</v>
      </c>
      <c r="G38" s="6">
        <v>19</v>
      </c>
      <c r="H38" s="6">
        <v>19</v>
      </c>
      <c r="I38" s="6"/>
      <c r="J38" s="6"/>
      <c r="K38" s="7" t="s">
        <v>164</v>
      </c>
    </row>
    <row r="39" spans="1:11" ht="26.25" thickTop="1" x14ac:dyDescent="0.25">
      <c r="A39" s="10">
        <v>38</v>
      </c>
      <c r="B39" s="27">
        <v>44690</v>
      </c>
      <c r="C39" s="8" t="s">
        <v>176</v>
      </c>
      <c r="D39" s="3" t="s">
        <v>46</v>
      </c>
      <c r="E39" s="3" t="s">
        <v>51</v>
      </c>
      <c r="F39" s="25">
        <v>34</v>
      </c>
      <c r="G39" s="3">
        <v>18</v>
      </c>
      <c r="H39" s="3">
        <v>18</v>
      </c>
      <c r="I39" s="3"/>
      <c r="J39" s="3"/>
      <c r="K39" s="4" t="s">
        <v>129</v>
      </c>
    </row>
    <row r="40" spans="1:11" x14ac:dyDescent="0.25">
      <c r="A40" s="11">
        <v>39</v>
      </c>
      <c r="B40" s="42">
        <v>44690</v>
      </c>
      <c r="C40" s="44" t="s">
        <v>172</v>
      </c>
      <c r="D40" s="2" t="s">
        <v>46</v>
      </c>
      <c r="E40" s="2" t="s">
        <v>47</v>
      </c>
      <c r="F40" s="22">
        <v>163</v>
      </c>
      <c r="G40" s="2">
        <v>44</v>
      </c>
      <c r="H40" s="2">
        <v>44</v>
      </c>
      <c r="I40" s="2"/>
      <c r="J40" s="2"/>
      <c r="K40" s="5" t="s">
        <v>130</v>
      </c>
    </row>
    <row r="41" spans="1:11" x14ac:dyDescent="0.25">
      <c r="A41" s="11">
        <v>40</v>
      </c>
      <c r="B41" s="42">
        <v>44690</v>
      </c>
      <c r="C41" s="44" t="s">
        <v>174</v>
      </c>
      <c r="D41" s="2" t="s">
        <v>46</v>
      </c>
      <c r="E41" s="2" t="s">
        <v>49</v>
      </c>
      <c r="F41" s="22">
        <v>59</v>
      </c>
      <c r="G41" s="2">
        <v>10</v>
      </c>
      <c r="H41" s="2">
        <v>10</v>
      </c>
      <c r="I41" s="2"/>
      <c r="J41" s="2"/>
      <c r="K41" s="5" t="s">
        <v>129</v>
      </c>
    </row>
    <row r="42" spans="1:11" x14ac:dyDescent="0.25">
      <c r="A42" s="11">
        <v>41</v>
      </c>
      <c r="B42" s="42">
        <v>44690</v>
      </c>
      <c r="C42" s="44" t="s">
        <v>175</v>
      </c>
      <c r="D42" s="2" t="s">
        <v>46</v>
      </c>
      <c r="E42" s="2" t="s">
        <v>50</v>
      </c>
      <c r="F42" s="22">
        <v>22</v>
      </c>
      <c r="G42" s="2">
        <v>7</v>
      </c>
      <c r="H42" s="2">
        <v>7</v>
      </c>
      <c r="I42" s="2"/>
      <c r="J42" s="2"/>
      <c r="K42" s="5" t="s">
        <v>129</v>
      </c>
    </row>
    <row r="43" spans="1:11" x14ac:dyDescent="0.25">
      <c r="A43" s="11">
        <v>42</v>
      </c>
      <c r="B43" s="42">
        <v>44690</v>
      </c>
      <c r="C43" s="44" t="s">
        <v>173</v>
      </c>
      <c r="D43" s="2" t="s">
        <v>46</v>
      </c>
      <c r="E43" s="2" t="s">
        <v>48</v>
      </c>
      <c r="F43" s="22">
        <v>44</v>
      </c>
      <c r="G43" s="2">
        <v>13</v>
      </c>
      <c r="H43" s="2">
        <v>13</v>
      </c>
      <c r="I43" s="2"/>
      <c r="J43" s="2"/>
      <c r="K43" s="5" t="s">
        <v>129</v>
      </c>
    </row>
    <row r="44" spans="1:11" ht="26.25" thickBot="1" x14ac:dyDescent="0.3">
      <c r="A44" s="21">
        <v>43</v>
      </c>
      <c r="B44" s="34">
        <v>44690</v>
      </c>
      <c r="C44" s="46" t="s">
        <v>177</v>
      </c>
      <c r="D44" s="6" t="s">
        <v>46</v>
      </c>
      <c r="E44" s="6" t="s">
        <v>52</v>
      </c>
      <c r="F44" s="26">
        <v>26</v>
      </c>
      <c r="G44" s="6">
        <v>9</v>
      </c>
      <c r="H44" s="6">
        <v>9</v>
      </c>
      <c r="I44" s="6"/>
      <c r="J44" s="6"/>
      <c r="K44" s="7" t="s">
        <v>129</v>
      </c>
    </row>
    <row r="45" spans="1:11" ht="26.25" thickTop="1" x14ac:dyDescent="0.25">
      <c r="A45" s="10">
        <v>44</v>
      </c>
      <c r="B45" s="27">
        <v>44686</v>
      </c>
      <c r="C45" s="33" t="s">
        <v>220</v>
      </c>
      <c r="D45" s="28" t="s">
        <v>53</v>
      </c>
      <c r="E45" s="28" t="s">
        <v>57</v>
      </c>
      <c r="F45" s="29">
        <v>28</v>
      </c>
      <c r="G45" s="28">
        <v>13</v>
      </c>
      <c r="H45" s="28">
        <v>13</v>
      </c>
      <c r="I45" s="28"/>
      <c r="J45" s="28"/>
      <c r="K45" s="30" t="s">
        <v>131</v>
      </c>
    </row>
    <row r="46" spans="1:11" x14ac:dyDescent="0.25">
      <c r="A46" s="11">
        <v>45</v>
      </c>
      <c r="B46" s="42">
        <v>44686</v>
      </c>
      <c r="C46" s="41" t="s">
        <v>221</v>
      </c>
      <c r="D46" s="12" t="s">
        <v>53</v>
      </c>
      <c r="E46" s="12" t="s">
        <v>58</v>
      </c>
      <c r="F46" s="23">
        <v>30</v>
      </c>
      <c r="G46" s="12">
        <v>8</v>
      </c>
      <c r="H46" s="12">
        <v>8</v>
      </c>
      <c r="I46" s="12"/>
      <c r="J46" s="12"/>
      <c r="K46" s="13" t="s">
        <v>131</v>
      </c>
    </row>
    <row r="47" spans="1:11" x14ac:dyDescent="0.25">
      <c r="A47" s="11">
        <v>46</v>
      </c>
      <c r="B47" s="42">
        <v>44687</v>
      </c>
      <c r="C47" s="41" t="s">
        <v>222</v>
      </c>
      <c r="D47" s="12" t="s">
        <v>53</v>
      </c>
      <c r="E47" s="12" t="s">
        <v>54</v>
      </c>
      <c r="F47" s="23">
        <v>132</v>
      </c>
      <c r="G47" s="12">
        <v>43</v>
      </c>
      <c r="H47" s="12">
        <v>40</v>
      </c>
      <c r="I47" s="12"/>
      <c r="J47" s="12"/>
      <c r="K47" s="13" t="s">
        <v>131</v>
      </c>
    </row>
    <row r="48" spans="1:11" x14ac:dyDescent="0.25">
      <c r="A48" s="11">
        <v>47</v>
      </c>
      <c r="B48" s="42">
        <v>44687</v>
      </c>
      <c r="C48" s="41" t="s">
        <v>223</v>
      </c>
      <c r="D48" s="12" t="s">
        <v>53</v>
      </c>
      <c r="E48" s="12" t="s">
        <v>55</v>
      </c>
      <c r="F48" s="23">
        <v>94</v>
      </c>
      <c r="G48" s="12">
        <v>58</v>
      </c>
      <c r="H48" s="12">
        <v>56</v>
      </c>
      <c r="I48" s="12"/>
      <c r="J48" s="12"/>
      <c r="K48" s="13" t="s">
        <v>131</v>
      </c>
    </row>
    <row r="49" spans="1:11" ht="26.25" thickBot="1" x14ac:dyDescent="0.3">
      <c r="A49" s="21">
        <v>48</v>
      </c>
      <c r="B49" s="34">
        <v>44687</v>
      </c>
      <c r="C49" s="35" t="s">
        <v>224</v>
      </c>
      <c r="D49" s="36" t="s">
        <v>53</v>
      </c>
      <c r="E49" s="36" t="s">
        <v>56</v>
      </c>
      <c r="F49" s="37">
        <v>109</v>
      </c>
      <c r="G49" s="36">
        <v>37</v>
      </c>
      <c r="H49" s="36">
        <v>37</v>
      </c>
      <c r="I49" s="36"/>
      <c r="J49" s="36"/>
      <c r="K49" s="38" t="s">
        <v>133</v>
      </c>
    </row>
    <row r="50" spans="1:11" ht="26.25" thickTop="1" x14ac:dyDescent="0.25">
      <c r="A50" s="10">
        <v>49</v>
      </c>
      <c r="B50" s="32">
        <v>44686</v>
      </c>
      <c r="C50" s="8" t="s">
        <v>214</v>
      </c>
      <c r="D50" s="3" t="s">
        <v>59</v>
      </c>
      <c r="E50" s="3" t="s">
        <v>61</v>
      </c>
      <c r="F50" s="25">
        <v>44</v>
      </c>
      <c r="G50" s="3">
        <v>12</v>
      </c>
      <c r="H50" s="3">
        <v>12</v>
      </c>
      <c r="I50" s="3"/>
      <c r="J50" s="3"/>
      <c r="K50" s="4" t="s">
        <v>132</v>
      </c>
    </row>
    <row r="51" spans="1:11" x14ac:dyDescent="0.25">
      <c r="A51" s="11">
        <v>50</v>
      </c>
      <c r="B51" s="43">
        <v>44686</v>
      </c>
      <c r="C51" s="44" t="s">
        <v>215</v>
      </c>
      <c r="D51" s="2" t="s">
        <v>59</v>
      </c>
      <c r="E51" s="2" t="s">
        <v>65</v>
      </c>
      <c r="F51" s="22">
        <v>67</v>
      </c>
      <c r="G51" s="2">
        <v>31</v>
      </c>
      <c r="H51" s="2">
        <v>30</v>
      </c>
      <c r="I51" s="2"/>
      <c r="J51" s="2"/>
      <c r="K51" s="5" t="s">
        <v>132</v>
      </c>
    </row>
    <row r="52" spans="1:11" x14ac:dyDescent="0.25">
      <c r="A52" s="11">
        <v>51</v>
      </c>
      <c r="B52" s="43">
        <v>44687</v>
      </c>
      <c r="C52" s="44" t="s">
        <v>185</v>
      </c>
      <c r="D52" s="2" t="s">
        <v>59</v>
      </c>
      <c r="E52" s="2" t="s">
        <v>62</v>
      </c>
      <c r="F52" s="22">
        <v>38</v>
      </c>
      <c r="G52" s="2">
        <v>15</v>
      </c>
      <c r="H52" s="2">
        <v>15</v>
      </c>
      <c r="I52" s="2"/>
      <c r="J52" s="2"/>
      <c r="K52" s="5" t="s">
        <v>132</v>
      </c>
    </row>
    <row r="53" spans="1:11" x14ac:dyDescent="0.25">
      <c r="A53" s="11">
        <v>52</v>
      </c>
      <c r="B53" s="43">
        <v>44687</v>
      </c>
      <c r="C53" s="44" t="s">
        <v>216</v>
      </c>
      <c r="D53" s="2" t="s">
        <v>59</v>
      </c>
      <c r="E53" s="2" t="s">
        <v>60</v>
      </c>
      <c r="F53" s="22">
        <v>221</v>
      </c>
      <c r="G53" s="2">
        <v>87</v>
      </c>
      <c r="H53" s="2">
        <v>85</v>
      </c>
      <c r="I53" s="2"/>
      <c r="J53" s="2"/>
      <c r="K53" s="5" t="s">
        <v>132</v>
      </c>
    </row>
    <row r="54" spans="1:11" x14ac:dyDescent="0.25">
      <c r="A54" s="11">
        <v>53</v>
      </c>
      <c r="B54" s="43">
        <v>44690</v>
      </c>
      <c r="C54" s="44" t="s">
        <v>217</v>
      </c>
      <c r="D54" s="2" t="s">
        <v>59</v>
      </c>
      <c r="E54" s="2" t="s">
        <v>63</v>
      </c>
      <c r="F54" s="22">
        <v>17</v>
      </c>
      <c r="G54" s="2">
        <v>6</v>
      </c>
      <c r="H54" s="2">
        <v>5</v>
      </c>
      <c r="I54" s="2"/>
      <c r="J54" s="2"/>
      <c r="K54" s="5" t="s">
        <v>132</v>
      </c>
    </row>
    <row r="55" spans="1:11" x14ac:dyDescent="0.25">
      <c r="A55" s="11">
        <v>54</v>
      </c>
      <c r="B55" s="42">
        <v>44691</v>
      </c>
      <c r="C55" s="44" t="s">
        <v>217</v>
      </c>
      <c r="D55" s="2" t="s">
        <v>59</v>
      </c>
      <c r="E55" s="2" t="s">
        <v>64</v>
      </c>
      <c r="F55" s="22">
        <v>13</v>
      </c>
      <c r="G55" s="2">
        <v>7</v>
      </c>
      <c r="H55" s="2">
        <v>7</v>
      </c>
      <c r="I55" s="2"/>
      <c r="J55" s="2"/>
      <c r="K55" s="5" t="s">
        <v>135</v>
      </c>
    </row>
    <row r="56" spans="1:11" ht="26.25" thickBot="1" x14ac:dyDescent="0.3">
      <c r="A56" s="21">
        <v>55</v>
      </c>
      <c r="B56" s="46" t="s">
        <v>160</v>
      </c>
      <c r="C56" s="46"/>
      <c r="D56" s="6" t="s">
        <v>59</v>
      </c>
      <c r="E56" s="6" t="s">
        <v>66</v>
      </c>
      <c r="F56" s="26">
        <v>12</v>
      </c>
      <c r="G56" s="6">
        <v>0</v>
      </c>
      <c r="H56" s="6"/>
      <c r="I56" s="6"/>
      <c r="J56" s="6"/>
      <c r="K56" s="7" t="s">
        <v>132</v>
      </c>
    </row>
    <row r="57" spans="1:11" ht="26.25" thickTop="1" x14ac:dyDescent="0.25">
      <c r="A57" s="10">
        <v>56</v>
      </c>
      <c r="B57" s="8" t="s">
        <v>157</v>
      </c>
      <c r="C57" s="8" t="s">
        <v>191</v>
      </c>
      <c r="D57" s="3" t="s">
        <v>67</v>
      </c>
      <c r="E57" s="3" t="s">
        <v>70</v>
      </c>
      <c r="F57" s="25">
        <v>10</v>
      </c>
      <c r="G57" s="3"/>
      <c r="H57" s="3"/>
      <c r="I57" s="3"/>
      <c r="J57" s="3"/>
      <c r="K57" s="4" t="s">
        <v>132</v>
      </c>
    </row>
    <row r="58" spans="1:11" x14ac:dyDescent="0.25">
      <c r="A58" s="11">
        <v>57</v>
      </c>
      <c r="B58" s="43">
        <v>44687</v>
      </c>
      <c r="C58" s="44" t="s">
        <v>213</v>
      </c>
      <c r="D58" s="2" t="s">
        <v>67</v>
      </c>
      <c r="E58" s="2" t="s">
        <v>69</v>
      </c>
      <c r="F58" s="22">
        <v>12</v>
      </c>
      <c r="G58" s="2">
        <v>5</v>
      </c>
      <c r="H58" s="2">
        <v>5</v>
      </c>
      <c r="I58" s="2"/>
      <c r="J58" s="2"/>
      <c r="K58" s="5" t="s">
        <v>132</v>
      </c>
    </row>
    <row r="59" spans="1:11" x14ac:dyDescent="0.25">
      <c r="A59" s="11">
        <v>58</v>
      </c>
      <c r="B59" s="42" t="s">
        <v>157</v>
      </c>
      <c r="C59" s="44" t="s">
        <v>182</v>
      </c>
      <c r="D59" s="2" t="s">
        <v>67</v>
      </c>
      <c r="E59" s="2" t="s">
        <v>68</v>
      </c>
      <c r="F59" s="22">
        <v>58</v>
      </c>
      <c r="G59" s="2">
        <v>21</v>
      </c>
      <c r="H59" s="2">
        <v>21</v>
      </c>
      <c r="I59" s="2"/>
      <c r="J59" s="2"/>
      <c r="K59" s="5" t="s">
        <v>132</v>
      </c>
    </row>
    <row r="60" spans="1:11" ht="26.25" thickBot="1" x14ac:dyDescent="0.3">
      <c r="A60" s="21">
        <v>59</v>
      </c>
      <c r="B60" s="46" t="s">
        <v>157</v>
      </c>
      <c r="C60" s="46" t="s">
        <v>184</v>
      </c>
      <c r="D60" s="6" t="s">
        <v>67</v>
      </c>
      <c r="E60" s="6" t="s">
        <v>71</v>
      </c>
      <c r="F60" s="26">
        <v>20</v>
      </c>
      <c r="G60" s="6">
        <v>3</v>
      </c>
      <c r="H60" s="6">
        <v>3</v>
      </c>
      <c r="I60" s="6"/>
      <c r="J60" s="6"/>
      <c r="K60" s="7" t="s">
        <v>132</v>
      </c>
    </row>
    <row r="61" spans="1:11" ht="26.25" thickTop="1" x14ac:dyDescent="0.25">
      <c r="A61" s="10">
        <v>60</v>
      </c>
      <c r="B61" s="27">
        <v>44686</v>
      </c>
      <c r="C61" s="8" t="s">
        <v>178</v>
      </c>
      <c r="D61" s="3" t="s">
        <v>72</v>
      </c>
      <c r="E61" s="3" t="s">
        <v>73</v>
      </c>
      <c r="F61" s="25">
        <v>299</v>
      </c>
      <c r="G61" s="3">
        <v>108</v>
      </c>
      <c r="H61" s="3">
        <v>104</v>
      </c>
      <c r="I61" s="3">
        <v>4</v>
      </c>
      <c r="J61" s="3"/>
      <c r="K61" s="4" t="s">
        <v>136</v>
      </c>
    </row>
    <row r="62" spans="1:11" x14ac:dyDescent="0.25">
      <c r="A62" s="11">
        <v>61</v>
      </c>
      <c r="B62" s="43" t="s">
        <v>157</v>
      </c>
      <c r="C62" s="44" t="s">
        <v>179</v>
      </c>
      <c r="D62" s="2" t="s">
        <v>72</v>
      </c>
      <c r="E62" s="2" t="s">
        <v>75</v>
      </c>
      <c r="F62" s="22">
        <v>40</v>
      </c>
      <c r="G62" s="2">
        <v>2</v>
      </c>
      <c r="H62" s="2">
        <v>2</v>
      </c>
      <c r="I62" s="2">
        <v>0</v>
      </c>
      <c r="J62" s="2"/>
      <c r="K62" s="5" t="s">
        <v>134</v>
      </c>
    </row>
    <row r="63" spans="1:11" x14ac:dyDescent="0.25">
      <c r="A63" s="11">
        <v>62</v>
      </c>
      <c r="B63" s="43" t="s">
        <v>157</v>
      </c>
      <c r="C63" s="44" t="s">
        <v>179</v>
      </c>
      <c r="D63" s="2" t="s">
        <v>72</v>
      </c>
      <c r="E63" s="2" t="s">
        <v>84</v>
      </c>
      <c r="F63" s="22">
        <v>30</v>
      </c>
      <c r="G63" s="2">
        <v>11</v>
      </c>
      <c r="H63" s="2">
        <v>9</v>
      </c>
      <c r="I63" s="2">
        <v>2</v>
      </c>
      <c r="J63" s="2"/>
      <c r="K63" s="5" t="s">
        <v>134</v>
      </c>
    </row>
    <row r="64" spans="1:11" x14ac:dyDescent="0.25">
      <c r="A64" s="11">
        <v>63</v>
      </c>
      <c r="B64" s="43" t="s">
        <v>157</v>
      </c>
      <c r="C64" s="44" t="s">
        <v>180</v>
      </c>
      <c r="D64" s="2" t="s">
        <v>72</v>
      </c>
      <c r="E64" s="2" t="s">
        <v>74</v>
      </c>
      <c r="F64" s="22">
        <v>319</v>
      </c>
      <c r="G64" s="2"/>
      <c r="H64" s="2"/>
      <c r="I64" s="2"/>
      <c r="J64" s="2"/>
      <c r="K64" s="5" t="s">
        <v>134</v>
      </c>
    </row>
    <row r="65" spans="1:11" x14ac:dyDescent="0.25">
      <c r="A65" s="11">
        <v>64</v>
      </c>
      <c r="B65" s="43">
        <v>44690</v>
      </c>
      <c r="C65" s="44" t="s">
        <v>181</v>
      </c>
      <c r="D65" s="2" t="s">
        <v>72</v>
      </c>
      <c r="E65" s="2" t="s">
        <v>81</v>
      </c>
      <c r="F65" s="22">
        <v>14</v>
      </c>
      <c r="G65" s="2">
        <v>5</v>
      </c>
      <c r="H65" s="2">
        <v>5</v>
      </c>
      <c r="I65" s="2">
        <v>0</v>
      </c>
      <c r="J65" s="2"/>
      <c r="K65" s="5" t="s">
        <v>134</v>
      </c>
    </row>
    <row r="66" spans="1:11" x14ac:dyDescent="0.25">
      <c r="A66" s="11">
        <v>65</v>
      </c>
      <c r="B66" s="43">
        <v>44690</v>
      </c>
      <c r="C66" s="44" t="s">
        <v>183</v>
      </c>
      <c r="D66" s="2" t="s">
        <v>72</v>
      </c>
      <c r="E66" s="2" t="s">
        <v>80</v>
      </c>
      <c r="F66" s="22">
        <v>35</v>
      </c>
      <c r="G66" s="2">
        <v>11</v>
      </c>
      <c r="H66" s="2">
        <v>11</v>
      </c>
      <c r="I66" s="2">
        <v>0</v>
      </c>
      <c r="J66" s="2"/>
      <c r="K66" s="5" t="s">
        <v>134</v>
      </c>
    </row>
    <row r="67" spans="1:11" x14ac:dyDescent="0.25">
      <c r="A67" s="11">
        <v>66</v>
      </c>
      <c r="B67" s="43">
        <v>44690</v>
      </c>
      <c r="C67" s="44" t="s">
        <v>185</v>
      </c>
      <c r="D67" s="2" t="s">
        <v>72</v>
      </c>
      <c r="E67" s="2" t="s">
        <v>79</v>
      </c>
      <c r="F67" s="22">
        <v>45</v>
      </c>
      <c r="G67" s="2">
        <v>23</v>
      </c>
      <c r="H67" s="2">
        <v>23</v>
      </c>
      <c r="I67" s="2">
        <v>0</v>
      </c>
      <c r="J67" s="2"/>
      <c r="K67" s="5" t="s">
        <v>134</v>
      </c>
    </row>
    <row r="68" spans="1:11" x14ac:dyDescent="0.25">
      <c r="A68" s="11">
        <v>67</v>
      </c>
      <c r="B68" s="44" t="s">
        <v>158</v>
      </c>
      <c r="C68" s="44" t="s">
        <v>186</v>
      </c>
      <c r="D68" s="2" t="s">
        <v>72</v>
      </c>
      <c r="E68" s="2" t="s">
        <v>78</v>
      </c>
      <c r="F68" s="22">
        <v>29</v>
      </c>
      <c r="G68" s="2">
        <v>11</v>
      </c>
      <c r="H68" s="2">
        <v>11</v>
      </c>
      <c r="I68" s="2">
        <v>0</v>
      </c>
      <c r="J68" s="2"/>
      <c r="K68" s="5" t="s">
        <v>134</v>
      </c>
    </row>
    <row r="69" spans="1:11" x14ac:dyDescent="0.25">
      <c r="A69" s="11">
        <v>68</v>
      </c>
      <c r="B69" s="43">
        <v>44690</v>
      </c>
      <c r="C69" s="44" t="s">
        <v>187</v>
      </c>
      <c r="D69" s="2" t="s">
        <v>72</v>
      </c>
      <c r="E69" s="2" t="s">
        <v>76</v>
      </c>
      <c r="F69" s="22">
        <v>35</v>
      </c>
      <c r="G69" s="2">
        <v>20</v>
      </c>
      <c r="H69" s="2">
        <v>20</v>
      </c>
      <c r="I69" s="2">
        <v>0</v>
      </c>
      <c r="J69" s="2"/>
      <c r="K69" s="5" t="s">
        <v>134</v>
      </c>
    </row>
    <row r="70" spans="1:11" x14ac:dyDescent="0.25">
      <c r="A70" s="11">
        <v>69</v>
      </c>
      <c r="B70" s="44" t="s">
        <v>159</v>
      </c>
      <c r="C70" s="44" t="s">
        <v>181</v>
      </c>
      <c r="D70" s="2" t="s">
        <v>72</v>
      </c>
      <c r="E70" s="2" t="s">
        <v>83</v>
      </c>
      <c r="F70" s="22">
        <v>44</v>
      </c>
      <c r="G70" s="2">
        <v>14</v>
      </c>
      <c r="H70" s="2">
        <v>13</v>
      </c>
      <c r="I70" s="2">
        <v>1</v>
      </c>
      <c r="J70" s="2"/>
      <c r="K70" s="5" t="s">
        <v>134</v>
      </c>
    </row>
    <row r="71" spans="1:11" x14ac:dyDescent="0.25">
      <c r="A71" s="11">
        <v>70</v>
      </c>
      <c r="B71" s="44" t="s">
        <v>159</v>
      </c>
      <c r="C71" s="44" t="s">
        <v>183</v>
      </c>
      <c r="D71" s="2" t="s">
        <v>72</v>
      </c>
      <c r="E71" s="2" t="s">
        <v>82</v>
      </c>
      <c r="F71" s="22">
        <v>53</v>
      </c>
      <c r="G71" s="2">
        <v>21</v>
      </c>
      <c r="H71" s="2">
        <v>21</v>
      </c>
      <c r="I71" s="2">
        <v>0</v>
      </c>
      <c r="J71" s="2"/>
      <c r="K71" s="5" t="s">
        <v>134</v>
      </c>
    </row>
    <row r="72" spans="1:11" ht="26.25" thickBot="1" x14ac:dyDescent="0.3">
      <c r="A72" s="21">
        <v>71</v>
      </c>
      <c r="B72" s="46" t="s">
        <v>188</v>
      </c>
      <c r="C72" s="46"/>
      <c r="D72" s="6" t="s">
        <v>72</v>
      </c>
      <c r="E72" s="6" t="s">
        <v>77</v>
      </c>
      <c r="F72" s="26">
        <v>13</v>
      </c>
      <c r="G72" s="6">
        <v>1</v>
      </c>
      <c r="H72" s="6">
        <v>0</v>
      </c>
      <c r="I72" s="6">
        <v>1</v>
      </c>
      <c r="J72" s="6"/>
      <c r="K72" s="7" t="s">
        <v>134</v>
      </c>
    </row>
    <row r="73" spans="1:11" ht="26.25" thickTop="1" x14ac:dyDescent="0.25">
      <c r="A73" s="10">
        <v>72</v>
      </c>
      <c r="B73" s="27" t="s">
        <v>157</v>
      </c>
      <c r="C73" s="8" t="s">
        <v>192</v>
      </c>
      <c r="D73" s="3" t="s">
        <v>85</v>
      </c>
      <c r="E73" s="3" t="s">
        <v>86</v>
      </c>
      <c r="F73" s="25">
        <v>100</v>
      </c>
      <c r="G73" s="3">
        <v>6</v>
      </c>
      <c r="H73" s="3">
        <v>6</v>
      </c>
      <c r="I73" s="3"/>
      <c r="J73" s="3"/>
      <c r="K73" s="4" t="s">
        <v>138</v>
      </c>
    </row>
    <row r="74" spans="1:11" x14ac:dyDescent="0.25">
      <c r="A74" s="11">
        <v>73</v>
      </c>
      <c r="B74" s="44" t="s">
        <v>157</v>
      </c>
      <c r="C74" s="44" t="s">
        <v>193</v>
      </c>
      <c r="D74" s="2" t="s">
        <v>85</v>
      </c>
      <c r="E74" s="2" t="s">
        <v>93</v>
      </c>
      <c r="F74" s="22">
        <v>64</v>
      </c>
      <c r="G74" s="2"/>
      <c r="H74" s="2"/>
      <c r="I74" s="2"/>
      <c r="J74" s="2"/>
      <c r="K74" s="5" t="s">
        <v>137</v>
      </c>
    </row>
    <row r="75" spans="1:11" x14ac:dyDescent="0.25">
      <c r="A75" s="11">
        <v>74</v>
      </c>
      <c r="B75" s="44" t="s">
        <v>157</v>
      </c>
      <c r="C75" s="44" t="s">
        <v>194</v>
      </c>
      <c r="D75" s="2" t="s">
        <v>85</v>
      </c>
      <c r="E75" s="2" t="s">
        <v>88</v>
      </c>
      <c r="F75" s="22">
        <v>30</v>
      </c>
      <c r="G75" s="2">
        <v>14</v>
      </c>
      <c r="H75" s="2">
        <v>12</v>
      </c>
      <c r="I75" s="2"/>
      <c r="J75" s="2"/>
      <c r="K75" s="5" t="s">
        <v>137</v>
      </c>
    </row>
    <row r="76" spans="1:11" x14ac:dyDescent="0.25">
      <c r="A76" s="11">
        <v>75</v>
      </c>
      <c r="B76" s="44" t="s">
        <v>157</v>
      </c>
      <c r="C76" s="44" t="s">
        <v>195</v>
      </c>
      <c r="D76" s="2" t="s">
        <v>85</v>
      </c>
      <c r="E76" s="2" t="s">
        <v>92</v>
      </c>
      <c r="F76" s="22">
        <v>31</v>
      </c>
      <c r="G76" s="2"/>
      <c r="H76" s="2"/>
      <c r="I76" s="2"/>
      <c r="J76" s="2"/>
      <c r="K76" s="5" t="s">
        <v>137</v>
      </c>
    </row>
    <row r="77" spans="1:11" x14ac:dyDescent="0.25">
      <c r="A77" s="11">
        <v>76</v>
      </c>
      <c r="B77" s="44" t="s">
        <v>158</v>
      </c>
      <c r="C77" s="44" t="s">
        <v>196</v>
      </c>
      <c r="D77" s="2" t="s">
        <v>85</v>
      </c>
      <c r="E77" s="2" t="s">
        <v>87</v>
      </c>
      <c r="F77" s="22">
        <v>24</v>
      </c>
      <c r="G77" s="2">
        <v>1</v>
      </c>
      <c r="H77" s="2">
        <v>1</v>
      </c>
      <c r="I77" s="2"/>
      <c r="J77" s="2"/>
      <c r="K77" s="5" t="s">
        <v>137</v>
      </c>
    </row>
    <row r="78" spans="1:11" x14ac:dyDescent="0.25">
      <c r="A78" s="11">
        <v>77</v>
      </c>
      <c r="B78" s="44" t="s">
        <v>158</v>
      </c>
      <c r="C78" s="44" t="s">
        <v>190</v>
      </c>
      <c r="D78" s="2" t="s">
        <v>85</v>
      </c>
      <c r="E78" s="2" t="s">
        <v>90</v>
      </c>
      <c r="F78" s="22">
        <v>22</v>
      </c>
      <c r="G78" s="2">
        <v>8</v>
      </c>
      <c r="H78" s="2">
        <v>7</v>
      </c>
      <c r="I78" s="2"/>
      <c r="J78" s="2"/>
      <c r="K78" s="5" t="s">
        <v>137</v>
      </c>
    </row>
    <row r="79" spans="1:11" x14ac:dyDescent="0.25">
      <c r="A79" s="11">
        <v>78</v>
      </c>
      <c r="B79" s="44" t="s">
        <v>158</v>
      </c>
      <c r="C79" s="44" t="s">
        <v>197</v>
      </c>
      <c r="D79" s="2" t="s">
        <v>85</v>
      </c>
      <c r="E79" s="2" t="s">
        <v>89</v>
      </c>
      <c r="F79" s="22">
        <v>18</v>
      </c>
      <c r="G79" s="2">
        <v>9</v>
      </c>
      <c r="H79" s="2">
        <v>9</v>
      </c>
      <c r="I79" s="2"/>
      <c r="J79" s="2"/>
      <c r="K79" s="5" t="s">
        <v>137</v>
      </c>
    </row>
    <row r="80" spans="1:11" ht="26.25" thickBot="1" x14ac:dyDescent="0.3">
      <c r="A80" s="21">
        <v>79</v>
      </c>
      <c r="B80" s="46" t="s">
        <v>158</v>
      </c>
      <c r="C80" s="46" t="s">
        <v>198</v>
      </c>
      <c r="D80" s="6" t="s">
        <v>85</v>
      </c>
      <c r="E80" s="6" t="s">
        <v>91</v>
      </c>
      <c r="F80" s="26">
        <v>58</v>
      </c>
      <c r="G80" s="6"/>
      <c r="H80" s="6"/>
      <c r="I80" s="6"/>
      <c r="J80" s="6"/>
      <c r="K80" s="7" t="s">
        <v>137</v>
      </c>
    </row>
    <row r="81" spans="1:11" ht="26.25" thickTop="1" x14ac:dyDescent="0.25">
      <c r="A81" s="10">
        <v>80</v>
      </c>
      <c r="B81" s="53">
        <v>44687</v>
      </c>
      <c r="C81" s="8" t="s">
        <v>199</v>
      </c>
      <c r="D81" s="3" t="s">
        <v>94</v>
      </c>
      <c r="E81" s="3" t="s">
        <v>95</v>
      </c>
      <c r="F81" s="25">
        <v>79</v>
      </c>
      <c r="G81" s="3">
        <v>26</v>
      </c>
      <c r="H81" s="3"/>
      <c r="I81" s="3"/>
      <c r="J81" s="3"/>
      <c r="K81" s="4" t="s">
        <v>140</v>
      </c>
    </row>
    <row r="82" spans="1:11" x14ac:dyDescent="0.25">
      <c r="A82" s="11">
        <v>81</v>
      </c>
      <c r="B82" s="19">
        <v>44687</v>
      </c>
      <c r="C82" s="44" t="s">
        <v>200</v>
      </c>
      <c r="D82" s="2" t="s">
        <v>94</v>
      </c>
      <c r="E82" s="2" t="s">
        <v>99</v>
      </c>
      <c r="F82" s="22">
        <v>38</v>
      </c>
      <c r="G82" s="2"/>
      <c r="H82" s="2"/>
      <c r="I82" s="2"/>
      <c r="J82" s="2"/>
      <c r="K82" s="5" t="s">
        <v>139</v>
      </c>
    </row>
    <row r="83" spans="1:11" x14ac:dyDescent="0.25">
      <c r="A83" s="11">
        <v>82</v>
      </c>
      <c r="B83" s="19">
        <v>44687</v>
      </c>
      <c r="C83" s="44" t="s">
        <v>201</v>
      </c>
      <c r="D83" s="2" t="s">
        <v>94</v>
      </c>
      <c r="E83" s="2" t="s">
        <v>100</v>
      </c>
      <c r="F83" s="22">
        <v>42</v>
      </c>
      <c r="G83" s="2"/>
      <c r="H83" s="2"/>
      <c r="I83" s="2"/>
      <c r="J83" s="2"/>
      <c r="K83" s="5" t="s">
        <v>139</v>
      </c>
    </row>
    <row r="84" spans="1:11" x14ac:dyDescent="0.25">
      <c r="A84" s="11">
        <v>83</v>
      </c>
      <c r="B84" s="19">
        <v>44687</v>
      </c>
      <c r="C84" s="44" t="s">
        <v>202</v>
      </c>
      <c r="D84" s="2" t="s">
        <v>94</v>
      </c>
      <c r="E84" s="2" t="s">
        <v>101</v>
      </c>
      <c r="F84" s="22">
        <v>41</v>
      </c>
      <c r="G84" s="2">
        <v>10</v>
      </c>
      <c r="H84" s="2"/>
      <c r="I84" s="2"/>
      <c r="J84" s="2"/>
      <c r="K84" s="5" t="s">
        <v>139</v>
      </c>
    </row>
    <row r="85" spans="1:11" x14ac:dyDescent="0.25">
      <c r="A85" s="11">
        <v>84</v>
      </c>
      <c r="B85" s="19">
        <v>44690</v>
      </c>
      <c r="C85" s="44" t="s">
        <v>203</v>
      </c>
      <c r="D85" s="2" t="s">
        <v>94</v>
      </c>
      <c r="E85" s="2" t="s">
        <v>96</v>
      </c>
      <c r="F85" s="22">
        <v>78</v>
      </c>
      <c r="G85" s="2"/>
      <c r="H85" s="2"/>
      <c r="I85" s="2"/>
      <c r="J85" s="2"/>
      <c r="K85" s="5" t="s">
        <v>139</v>
      </c>
    </row>
    <row r="86" spans="1:11" x14ac:dyDescent="0.25">
      <c r="A86" s="11">
        <v>85</v>
      </c>
      <c r="B86" s="19">
        <v>44690</v>
      </c>
      <c r="C86" s="44" t="s">
        <v>200</v>
      </c>
      <c r="D86" s="2" t="s">
        <v>94</v>
      </c>
      <c r="E86" s="2" t="s">
        <v>104</v>
      </c>
      <c r="F86" s="22">
        <v>42</v>
      </c>
      <c r="G86" s="2"/>
      <c r="H86" s="2"/>
      <c r="I86" s="2"/>
      <c r="J86" s="2"/>
      <c r="K86" s="5" t="s">
        <v>139</v>
      </c>
    </row>
    <row r="87" spans="1:11" x14ac:dyDescent="0.25">
      <c r="A87" s="11">
        <v>86</v>
      </c>
      <c r="B87" s="19">
        <v>44690</v>
      </c>
      <c r="C87" s="44" t="s">
        <v>204</v>
      </c>
      <c r="D87" s="2" t="s">
        <v>94</v>
      </c>
      <c r="E87" s="2" t="s">
        <v>105</v>
      </c>
      <c r="F87" s="22">
        <v>40</v>
      </c>
      <c r="G87" s="2"/>
      <c r="H87" s="2"/>
      <c r="I87" s="2"/>
      <c r="J87" s="2"/>
      <c r="K87" s="5" t="s">
        <v>139</v>
      </c>
    </row>
    <row r="88" spans="1:11" x14ac:dyDescent="0.25">
      <c r="A88" s="11">
        <v>87</v>
      </c>
      <c r="B88" s="19">
        <v>44690</v>
      </c>
      <c r="C88" s="44" t="s">
        <v>205</v>
      </c>
      <c r="D88" s="2" t="s">
        <v>94</v>
      </c>
      <c r="E88" s="2" t="s">
        <v>106</v>
      </c>
      <c r="F88" s="22">
        <v>43</v>
      </c>
      <c r="G88" s="2"/>
      <c r="H88" s="2"/>
      <c r="I88" s="2"/>
      <c r="J88" s="2"/>
      <c r="K88" s="5" t="s">
        <v>139</v>
      </c>
    </row>
    <row r="89" spans="1:11" x14ac:dyDescent="0.25">
      <c r="A89" s="11">
        <v>88</v>
      </c>
      <c r="B89" s="19">
        <v>44691</v>
      </c>
      <c r="C89" s="44" t="s">
        <v>206</v>
      </c>
      <c r="D89" s="2" t="s">
        <v>94</v>
      </c>
      <c r="E89" s="2" t="s">
        <v>103</v>
      </c>
      <c r="F89" s="22">
        <v>97</v>
      </c>
      <c r="G89" s="2"/>
      <c r="H89" s="2"/>
      <c r="I89" s="2"/>
      <c r="J89" s="2"/>
      <c r="K89" s="5" t="s">
        <v>139</v>
      </c>
    </row>
    <row r="90" spans="1:11" x14ac:dyDescent="0.25">
      <c r="A90" s="11">
        <v>89</v>
      </c>
      <c r="B90" s="19">
        <v>44691</v>
      </c>
      <c r="C90" s="44" t="s">
        <v>202</v>
      </c>
      <c r="D90" s="2" t="s">
        <v>94</v>
      </c>
      <c r="E90" s="2" t="s">
        <v>97</v>
      </c>
      <c r="F90" s="22">
        <v>80</v>
      </c>
      <c r="G90" s="2">
        <v>28</v>
      </c>
      <c r="H90" s="2"/>
      <c r="I90" s="2"/>
      <c r="J90" s="2"/>
      <c r="K90" s="5" t="s">
        <v>139</v>
      </c>
    </row>
    <row r="91" spans="1:11" x14ac:dyDescent="0.25">
      <c r="A91" s="11">
        <v>90</v>
      </c>
      <c r="B91" s="19">
        <v>44691</v>
      </c>
      <c r="C91" s="44" t="s">
        <v>207</v>
      </c>
      <c r="D91" s="2" t="s">
        <v>94</v>
      </c>
      <c r="E91" s="2" t="s">
        <v>98</v>
      </c>
      <c r="F91" s="22">
        <v>78</v>
      </c>
      <c r="G91" s="2"/>
      <c r="H91" s="2"/>
      <c r="I91" s="2"/>
      <c r="J91" s="2"/>
      <c r="K91" s="5" t="s">
        <v>139</v>
      </c>
    </row>
    <row r="92" spans="1:11" ht="26.25" thickBot="1" x14ac:dyDescent="0.3">
      <c r="A92" s="21">
        <v>91</v>
      </c>
      <c r="B92" s="20">
        <v>44691</v>
      </c>
      <c r="C92" s="46" t="s">
        <v>208</v>
      </c>
      <c r="D92" s="6" t="s">
        <v>94</v>
      </c>
      <c r="E92" s="6" t="s">
        <v>102</v>
      </c>
      <c r="F92" s="26">
        <v>64</v>
      </c>
      <c r="G92" s="6"/>
      <c r="H92" s="6"/>
      <c r="I92" s="6"/>
      <c r="J92" s="6"/>
      <c r="K92" s="7" t="s">
        <v>139</v>
      </c>
    </row>
    <row r="93" spans="1:11" ht="26.25" thickTop="1" x14ac:dyDescent="0.25">
      <c r="A93" s="10">
        <v>92</v>
      </c>
      <c r="B93" s="32">
        <v>44686</v>
      </c>
      <c r="C93" s="8" t="s">
        <v>152</v>
      </c>
      <c r="D93" s="3" t="s">
        <v>107</v>
      </c>
      <c r="E93" s="3" t="s">
        <v>109</v>
      </c>
      <c r="F93" s="25">
        <v>38</v>
      </c>
      <c r="G93" s="3">
        <v>11</v>
      </c>
      <c r="H93" s="3"/>
      <c r="I93" s="3"/>
      <c r="J93" s="3"/>
      <c r="K93" s="4" t="s">
        <v>141</v>
      </c>
    </row>
    <row r="94" spans="1:11" x14ac:dyDescent="0.25">
      <c r="A94" s="11">
        <v>93</v>
      </c>
      <c r="B94" s="43">
        <v>44686</v>
      </c>
      <c r="C94" s="44" t="s">
        <v>151</v>
      </c>
      <c r="D94" s="2" t="s">
        <v>107</v>
      </c>
      <c r="E94" s="2" t="s">
        <v>108</v>
      </c>
      <c r="F94" s="22">
        <v>48</v>
      </c>
      <c r="G94" s="2">
        <v>13</v>
      </c>
      <c r="H94" s="2"/>
      <c r="I94" s="2"/>
      <c r="J94" s="2"/>
      <c r="K94" s="5" t="s">
        <v>141</v>
      </c>
    </row>
    <row r="95" spans="1:11" x14ac:dyDescent="0.25">
      <c r="A95" s="11">
        <v>94</v>
      </c>
      <c r="B95" s="42">
        <v>44687</v>
      </c>
      <c r="C95" s="44" t="s">
        <v>150</v>
      </c>
      <c r="D95" s="2" t="s">
        <v>107</v>
      </c>
      <c r="E95" s="2" t="s">
        <v>112</v>
      </c>
      <c r="F95" s="22">
        <v>64</v>
      </c>
      <c r="G95" s="2">
        <v>26</v>
      </c>
      <c r="H95" s="2"/>
      <c r="I95" s="2"/>
      <c r="J95" s="2"/>
      <c r="K95" s="5" t="s">
        <v>142</v>
      </c>
    </row>
    <row r="96" spans="1:11" x14ac:dyDescent="0.25">
      <c r="A96" s="11">
        <v>95</v>
      </c>
      <c r="B96" s="43">
        <v>44687</v>
      </c>
      <c r="C96" s="44" t="s">
        <v>151</v>
      </c>
      <c r="D96" s="2" t="s">
        <v>107</v>
      </c>
      <c r="E96" s="2" t="s">
        <v>110</v>
      </c>
      <c r="F96" s="22">
        <v>38</v>
      </c>
      <c r="G96" s="2">
        <v>14</v>
      </c>
      <c r="H96" s="2"/>
      <c r="I96" s="2"/>
      <c r="J96" s="2"/>
      <c r="K96" s="5" t="s">
        <v>141</v>
      </c>
    </row>
    <row r="97" spans="1:11" x14ac:dyDescent="0.25">
      <c r="A97" s="11">
        <v>96</v>
      </c>
      <c r="B97" s="43">
        <v>44690</v>
      </c>
      <c r="C97" s="44" t="s">
        <v>153</v>
      </c>
      <c r="D97" s="2" t="s">
        <v>107</v>
      </c>
      <c r="E97" s="2" t="s">
        <v>113</v>
      </c>
      <c r="F97" s="22">
        <v>40</v>
      </c>
      <c r="G97" s="2">
        <v>26</v>
      </c>
      <c r="H97" s="2"/>
      <c r="I97" s="2"/>
      <c r="J97" s="2"/>
      <c r="K97" s="5" t="s">
        <v>141</v>
      </c>
    </row>
    <row r="98" spans="1:11" ht="26.25" thickBot="1" x14ac:dyDescent="0.3">
      <c r="A98" s="21">
        <v>97</v>
      </c>
      <c r="B98" s="46" t="s">
        <v>149</v>
      </c>
      <c r="C98" s="46"/>
      <c r="D98" s="6" t="s">
        <v>107</v>
      </c>
      <c r="E98" s="6" t="s">
        <v>111</v>
      </c>
      <c r="F98" s="26">
        <v>43</v>
      </c>
      <c r="G98" s="6"/>
      <c r="H98" s="6"/>
      <c r="I98" s="6"/>
      <c r="J98" s="6"/>
      <c r="K98" s="7" t="s">
        <v>141</v>
      </c>
    </row>
    <row r="99" spans="1:11" ht="26.25" thickTop="1" x14ac:dyDescent="0.25">
      <c r="A99" s="10">
        <v>98</v>
      </c>
      <c r="B99" s="27">
        <v>44686</v>
      </c>
      <c r="C99" s="8" t="s">
        <v>231</v>
      </c>
      <c r="D99" s="3" t="s">
        <v>114</v>
      </c>
      <c r="E99" s="3" t="s">
        <v>120</v>
      </c>
      <c r="F99" s="25">
        <v>35</v>
      </c>
      <c r="G99" s="3"/>
      <c r="H99" s="3"/>
      <c r="I99" s="3"/>
      <c r="J99" s="3"/>
      <c r="K99" s="4" t="s">
        <v>144</v>
      </c>
    </row>
    <row r="100" spans="1:11" x14ac:dyDescent="0.25">
      <c r="A100" s="11">
        <v>99</v>
      </c>
      <c r="B100" s="43">
        <v>44687</v>
      </c>
      <c r="C100" s="44" t="s">
        <v>231</v>
      </c>
      <c r="D100" s="2" t="s">
        <v>114</v>
      </c>
      <c r="E100" s="2" t="s">
        <v>116</v>
      </c>
      <c r="F100" s="22">
        <v>40</v>
      </c>
      <c r="G100" s="2"/>
      <c r="H100" s="2"/>
      <c r="I100" s="2"/>
      <c r="J100" s="2"/>
      <c r="K100" s="5" t="s">
        <v>143</v>
      </c>
    </row>
    <row r="101" spans="1:11" x14ac:dyDescent="0.25">
      <c r="A101" s="11">
        <v>100</v>
      </c>
      <c r="B101" s="43">
        <v>44687</v>
      </c>
      <c r="C101" s="44" t="s">
        <v>227</v>
      </c>
      <c r="D101" s="2" t="s">
        <v>114</v>
      </c>
      <c r="E101" s="2" t="s">
        <v>118</v>
      </c>
      <c r="F101" s="22">
        <v>46</v>
      </c>
      <c r="G101" s="2"/>
      <c r="H101" s="2"/>
      <c r="I101" s="2"/>
      <c r="J101" s="2"/>
      <c r="K101" s="5" t="s">
        <v>143</v>
      </c>
    </row>
    <row r="102" spans="1:11" x14ac:dyDescent="0.25">
      <c r="A102" s="11">
        <v>101</v>
      </c>
      <c r="B102" s="43">
        <v>44690</v>
      </c>
      <c r="C102" s="44" t="s">
        <v>225</v>
      </c>
      <c r="D102" s="2" t="s">
        <v>114</v>
      </c>
      <c r="E102" s="2" t="s">
        <v>117</v>
      </c>
      <c r="F102" s="22">
        <v>52</v>
      </c>
      <c r="G102" s="2"/>
      <c r="H102" s="2"/>
      <c r="I102" s="2"/>
      <c r="J102" s="2"/>
      <c r="K102" s="5" t="s">
        <v>143</v>
      </c>
    </row>
    <row r="103" spans="1:11" x14ac:dyDescent="0.25">
      <c r="A103" s="11">
        <v>102</v>
      </c>
      <c r="B103" s="43">
        <v>44691</v>
      </c>
      <c r="C103" s="44" t="s">
        <v>225</v>
      </c>
      <c r="D103" s="2" t="s">
        <v>114</v>
      </c>
      <c r="E103" s="2" t="s">
        <v>122</v>
      </c>
      <c r="F103" s="22">
        <v>18</v>
      </c>
      <c r="G103" s="2"/>
      <c r="H103" s="2"/>
      <c r="I103" s="2"/>
      <c r="J103" s="2"/>
      <c r="K103" s="5" t="s">
        <v>143</v>
      </c>
    </row>
    <row r="104" spans="1:11" x14ac:dyDescent="0.25">
      <c r="A104" s="11">
        <v>103</v>
      </c>
      <c r="B104" s="43">
        <v>44691</v>
      </c>
      <c r="C104" s="44" t="s">
        <v>172</v>
      </c>
      <c r="D104" s="2" t="s">
        <v>114</v>
      </c>
      <c r="E104" s="2" t="s">
        <v>121</v>
      </c>
      <c r="F104" s="22">
        <v>38</v>
      </c>
      <c r="G104" s="2"/>
      <c r="H104" s="2"/>
      <c r="I104" s="2"/>
      <c r="J104" s="2"/>
      <c r="K104" s="5" t="s">
        <v>143</v>
      </c>
    </row>
    <row r="105" spans="1:11" x14ac:dyDescent="0.25">
      <c r="A105" s="11">
        <v>104</v>
      </c>
      <c r="B105" s="43">
        <v>44691</v>
      </c>
      <c r="C105" s="44" t="s">
        <v>229</v>
      </c>
      <c r="D105" s="2" t="s">
        <v>114</v>
      </c>
      <c r="E105" s="2" t="s">
        <v>119</v>
      </c>
      <c r="F105" s="22">
        <v>28</v>
      </c>
      <c r="G105" s="2"/>
      <c r="H105" s="2"/>
      <c r="I105" s="2"/>
      <c r="J105" s="2"/>
      <c r="K105" s="5" t="s">
        <v>143</v>
      </c>
    </row>
    <row r="106" spans="1:11" ht="26.25" thickBot="1" x14ac:dyDescent="0.3">
      <c r="A106" s="21">
        <v>105</v>
      </c>
      <c r="B106" s="45">
        <v>44691</v>
      </c>
      <c r="C106" s="46" t="s">
        <v>234</v>
      </c>
      <c r="D106" s="6" t="s">
        <v>114</v>
      </c>
      <c r="E106" s="6" t="s">
        <v>115</v>
      </c>
      <c r="F106" s="26">
        <v>54</v>
      </c>
      <c r="G106" s="6"/>
      <c r="H106" s="6"/>
      <c r="I106" s="6"/>
      <c r="J106" s="6"/>
      <c r="K106" s="7" t="s">
        <v>143</v>
      </c>
    </row>
    <row r="107" spans="1:11" ht="27" thickTop="1" thickBot="1" x14ac:dyDescent="0.3">
      <c r="A107" s="54"/>
      <c r="B107" s="55"/>
      <c r="C107" s="55"/>
      <c r="D107" s="31"/>
      <c r="E107" s="31"/>
      <c r="F107" s="56">
        <f>SUM(F2:F106)</f>
        <v>15258</v>
      </c>
      <c r="G107" s="56">
        <f>SUM(G2:G106)</f>
        <v>3326</v>
      </c>
      <c r="H107" s="31"/>
      <c r="I107" s="31"/>
      <c r="J107" s="31"/>
      <c r="K107" s="57"/>
    </row>
    <row r="108" spans="1:11" ht="26.25" thickTop="1" x14ac:dyDescent="0.25"/>
  </sheetData>
  <mergeCells count="14">
    <mergeCell ref="B21:B22"/>
    <mergeCell ref="C21:C22"/>
    <mergeCell ref="C23:C24"/>
    <mergeCell ref="B23:B24"/>
    <mergeCell ref="C25:C26"/>
    <mergeCell ref="B25:B26"/>
    <mergeCell ref="C3:C5"/>
    <mergeCell ref="C6:C8"/>
    <mergeCell ref="C12:C14"/>
    <mergeCell ref="C15:C17"/>
    <mergeCell ref="B15:B17"/>
    <mergeCell ref="B3:B8"/>
    <mergeCell ref="B9:B14"/>
    <mergeCell ref="C9:C11"/>
  </mergeCells>
  <phoneticPr fontId="2" type="noConversion"/>
  <pageMargins left="0.7" right="0.7" top="0.75" bottom="0.75" header="0.3" footer="0.3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zoomScale="70" zoomScaleNormal="70" workbookViewId="0">
      <pane ySplit="1" topLeftCell="A14" activePane="bottomLeft" state="frozen"/>
      <selection pane="bottomLeft" activeCell="L26" sqref="L26"/>
    </sheetView>
  </sheetViews>
  <sheetFormatPr defaultRowHeight="25.5" x14ac:dyDescent="0.25"/>
  <cols>
    <col min="1" max="1" width="9" style="1"/>
    <col min="2" max="2" width="17" style="9" customWidth="1"/>
    <col min="3" max="3" width="21.25" style="9" customWidth="1"/>
    <col min="4" max="4" width="10.75" style="1" bestFit="1" customWidth="1"/>
    <col min="5" max="5" width="38.125" style="1" customWidth="1"/>
    <col min="6" max="6" width="19.25" style="1" customWidth="1"/>
    <col min="7" max="7" width="30.5" style="1" customWidth="1"/>
    <col min="8" max="16384" width="9" style="1"/>
  </cols>
  <sheetData>
    <row r="1" spans="1:7" ht="52.5" thickTop="1" thickBot="1" x14ac:dyDescent="0.3">
      <c r="A1" s="2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146</v>
      </c>
      <c r="G1" s="18" t="s">
        <v>6</v>
      </c>
    </row>
    <row r="2" spans="1:7" ht="26.25" thickTop="1" x14ac:dyDescent="0.25">
      <c r="A2" s="10">
        <v>1</v>
      </c>
      <c r="B2" s="27">
        <v>44686</v>
      </c>
      <c r="C2" s="58" t="s">
        <v>163</v>
      </c>
      <c r="D2" s="28" t="s">
        <v>7</v>
      </c>
      <c r="E2" s="28" t="s">
        <v>9</v>
      </c>
      <c r="F2" s="59">
        <v>1348</v>
      </c>
      <c r="G2" s="30" t="s">
        <v>124</v>
      </c>
    </row>
    <row r="3" spans="1:7" s="14" customFormat="1" x14ac:dyDescent="0.25">
      <c r="A3" s="11">
        <v>2</v>
      </c>
      <c r="B3" s="107">
        <v>44687</v>
      </c>
      <c r="C3" s="108" t="s">
        <v>167</v>
      </c>
      <c r="D3" s="12" t="s">
        <v>7</v>
      </c>
      <c r="E3" s="12" t="s">
        <v>145</v>
      </c>
      <c r="F3" s="40">
        <v>107</v>
      </c>
      <c r="G3" s="13" t="s">
        <v>124</v>
      </c>
    </row>
    <row r="4" spans="1:7" x14ac:dyDescent="0.25">
      <c r="A4" s="11">
        <v>3</v>
      </c>
      <c r="B4" s="107"/>
      <c r="C4" s="108"/>
      <c r="D4" s="12" t="s">
        <v>7</v>
      </c>
      <c r="E4" s="12" t="s">
        <v>12</v>
      </c>
      <c r="F4" s="40">
        <v>982</v>
      </c>
      <c r="G4" s="13" t="s">
        <v>124</v>
      </c>
    </row>
    <row r="5" spans="1:7" s="14" customFormat="1" x14ac:dyDescent="0.25">
      <c r="A5" s="11">
        <v>4</v>
      </c>
      <c r="B5" s="107"/>
      <c r="C5" s="108"/>
      <c r="D5" s="12" t="s">
        <v>7</v>
      </c>
      <c r="E5" s="12" t="s">
        <v>20</v>
      </c>
      <c r="F5" s="40">
        <v>386</v>
      </c>
      <c r="G5" s="13" t="s">
        <v>124</v>
      </c>
    </row>
    <row r="6" spans="1:7" x14ac:dyDescent="0.25">
      <c r="A6" s="11">
        <v>5</v>
      </c>
      <c r="B6" s="107"/>
      <c r="C6" s="108" t="s">
        <v>166</v>
      </c>
      <c r="D6" s="12" t="s">
        <v>7</v>
      </c>
      <c r="E6" s="12" t="s">
        <v>8</v>
      </c>
      <c r="F6" s="40">
        <v>199</v>
      </c>
      <c r="G6" s="13" t="s">
        <v>124</v>
      </c>
    </row>
    <row r="7" spans="1:7" x14ac:dyDescent="0.25">
      <c r="A7" s="11">
        <v>6</v>
      </c>
      <c r="B7" s="107"/>
      <c r="C7" s="108"/>
      <c r="D7" s="12" t="s">
        <v>7</v>
      </c>
      <c r="E7" s="12" t="s">
        <v>11</v>
      </c>
      <c r="F7" s="40">
        <v>242</v>
      </c>
      <c r="G7" s="13" t="s">
        <v>124</v>
      </c>
    </row>
    <row r="8" spans="1:7" x14ac:dyDescent="0.25">
      <c r="A8" s="11">
        <v>7</v>
      </c>
      <c r="B8" s="107"/>
      <c r="C8" s="108"/>
      <c r="D8" s="12" t="s">
        <v>7</v>
      </c>
      <c r="E8" s="12" t="s">
        <v>123</v>
      </c>
      <c r="F8" s="40">
        <v>819</v>
      </c>
      <c r="G8" s="13" t="s">
        <v>124</v>
      </c>
    </row>
    <row r="9" spans="1:7" x14ac:dyDescent="0.25">
      <c r="A9" s="11">
        <v>8</v>
      </c>
      <c r="B9" s="107">
        <v>44690</v>
      </c>
      <c r="C9" s="108" t="s">
        <v>167</v>
      </c>
      <c r="D9" s="12" t="s">
        <v>7</v>
      </c>
      <c r="E9" s="12" t="s">
        <v>18</v>
      </c>
      <c r="F9" s="40">
        <v>506</v>
      </c>
      <c r="G9" s="13" t="s">
        <v>124</v>
      </c>
    </row>
    <row r="10" spans="1:7" x14ac:dyDescent="0.25">
      <c r="A10" s="11">
        <v>9</v>
      </c>
      <c r="B10" s="107"/>
      <c r="C10" s="108"/>
      <c r="D10" s="12" t="s">
        <v>7</v>
      </c>
      <c r="E10" s="12" t="s">
        <v>22</v>
      </c>
      <c r="F10" s="40">
        <v>519</v>
      </c>
      <c r="G10" s="13" t="s">
        <v>124</v>
      </c>
    </row>
    <row r="11" spans="1:7" x14ac:dyDescent="0.25">
      <c r="A11" s="11">
        <v>10</v>
      </c>
      <c r="B11" s="107"/>
      <c r="C11" s="108"/>
      <c r="D11" s="12" t="s">
        <v>7</v>
      </c>
      <c r="E11" s="12" t="s">
        <v>14</v>
      </c>
      <c r="F11" s="40">
        <v>101</v>
      </c>
      <c r="G11" s="13" t="s">
        <v>124</v>
      </c>
    </row>
    <row r="12" spans="1:7" x14ac:dyDescent="0.25">
      <c r="A12" s="11">
        <v>11</v>
      </c>
      <c r="B12" s="107"/>
      <c r="C12" s="108" t="s">
        <v>168</v>
      </c>
      <c r="D12" s="12" t="s">
        <v>7</v>
      </c>
      <c r="E12" s="12" t="s">
        <v>15</v>
      </c>
      <c r="F12" s="40">
        <v>288</v>
      </c>
      <c r="G12" s="13" t="s">
        <v>124</v>
      </c>
    </row>
    <row r="13" spans="1:7" x14ac:dyDescent="0.25">
      <c r="A13" s="11">
        <v>12</v>
      </c>
      <c r="B13" s="107"/>
      <c r="C13" s="108"/>
      <c r="D13" s="12" t="s">
        <v>7</v>
      </c>
      <c r="E13" s="12" t="s">
        <v>10</v>
      </c>
      <c r="F13" s="40">
        <v>460</v>
      </c>
      <c r="G13" s="13" t="s">
        <v>124</v>
      </c>
    </row>
    <row r="14" spans="1:7" x14ac:dyDescent="0.25">
      <c r="A14" s="11">
        <v>13</v>
      </c>
      <c r="B14" s="107"/>
      <c r="C14" s="108"/>
      <c r="D14" s="12" t="s">
        <v>7</v>
      </c>
      <c r="E14" s="12" t="s">
        <v>19</v>
      </c>
      <c r="F14" s="40">
        <v>35</v>
      </c>
      <c r="G14" s="13" t="s">
        <v>124</v>
      </c>
    </row>
    <row r="15" spans="1:7" x14ac:dyDescent="0.25">
      <c r="A15" s="11">
        <v>14</v>
      </c>
      <c r="B15" s="107">
        <v>44691</v>
      </c>
      <c r="C15" s="108" t="s">
        <v>167</v>
      </c>
      <c r="D15" s="12" t="s">
        <v>7</v>
      </c>
      <c r="E15" s="12" t="s">
        <v>13</v>
      </c>
      <c r="F15" s="40">
        <v>73</v>
      </c>
      <c r="G15" s="13" t="s">
        <v>124</v>
      </c>
    </row>
    <row r="16" spans="1:7" x14ac:dyDescent="0.25">
      <c r="A16" s="11">
        <v>15</v>
      </c>
      <c r="B16" s="108"/>
      <c r="C16" s="108"/>
      <c r="D16" s="12" t="s">
        <v>7</v>
      </c>
      <c r="E16" s="12" t="s">
        <v>17</v>
      </c>
      <c r="F16" s="40">
        <v>119</v>
      </c>
      <c r="G16" s="13" t="s">
        <v>124</v>
      </c>
    </row>
    <row r="17" spans="1:7" s="14" customFormat="1" x14ac:dyDescent="0.25">
      <c r="A17" s="11">
        <v>16</v>
      </c>
      <c r="B17" s="108"/>
      <c r="C17" s="108"/>
      <c r="D17" s="12" t="s">
        <v>7</v>
      </c>
      <c r="E17" s="12" t="s">
        <v>16</v>
      </c>
      <c r="F17" s="40">
        <v>456</v>
      </c>
      <c r="G17" s="13" t="s">
        <v>124</v>
      </c>
    </row>
    <row r="18" spans="1:7" ht="26.25" thickBot="1" x14ac:dyDescent="0.3">
      <c r="A18" s="21">
        <v>17</v>
      </c>
      <c r="B18" s="34">
        <v>44691</v>
      </c>
      <c r="C18" s="61" t="s">
        <v>169</v>
      </c>
      <c r="D18" s="36" t="s">
        <v>7</v>
      </c>
      <c r="E18" s="36" t="s">
        <v>21</v>
      </c>
      <c r="F18" s="62">
        <v>511</v>
      </c>
      <c r="G18" s="38" t="s">
        <v>124</v>
      </c>
    </row>
    <row r="19" spans="1:7" ht="26.25" thickTop="1" x14ac:dyDescent="0.25">
      <c r="A19" s="10">
        <v>18</v>
      </c>
      <c r="B19" s="27">
        <v>44686</v>
      </c>
      <c r="C19" s="8" t="s">
        <v>218</v>
      </c>
      <c r="D19" s="3" t="s">
        <v>23</v>
      </c>
      <c r="E19" s="3" t="s">
        <v>25</v>
      </c>
      <c r="F19" s="25">
        <v>815</v>
      </c>
      <c r="G19" s="4" t="s">
        <v>148</v>
      </c>
    </row>
    <row r="20" spans="1:7" x14ac:dyDescent="0.25">
      <c r="A20" s="11">
        <v>19</v>
      </c>
      <c r="B20" s="48">
        <v>44687</v>
      </c>
      <c r="C20" s="50" t="s">
        <v>219</v>
      </c>
      <c r="D20" s="2" t="s">
        <v>23</v>
      </c>
      <c r="E20" s="2" t="s">
        <v>26</v>
      </c>
      <c r="F20" s="22">
        <v>823</v>
      </c>
      <c r="G20" s="5" t="s">
        <v>147</v>
      </c>
    </row>
    <row r="21" spans="1:7" x14ac:dyDescent="0.25">
      <c r="A21" s="11">
        <v>20</v>
      </c>
      <c r="B21" s="109">
        <v>44690</v>
      </c>
      <c r="C21" s="110" t="s">
        <v>170</v>
      </c>
      <c r="D21" s="12" t="s">
        <v>23</v>
      </c>
      <c r="E21" s="12" t="s">
        <v>24</v>
      </c>
      <c r="F21" s="23">
        <v>277</v>
      </c>
      <c r="G21" s="5" t="s">
        <v>147</v>
      </c>
    </row>
    <row r="22" spans="1:7" x14ac:dyDescent="0.25">
      <c r="A22" s="11">
        <v>21</v>
      </c>
      <c r="B22" s="109"/>
      <c r="C22" s="110"/>
      <c r="D22" s="12" t="s">
        <v>23</v>
      </c>
      <c r="E22" s="12" t="s">
        <v>31</v>
      </c>
      <c r="F22" s="23">
        <v>311</v>
      </c>
      <c r="G22" s="5" t="s">
        <v>147</v>
      </c>
    </row>
    <row r="23" spans="1:7" x14ac:dyDescent="0.25">
      <c r="A23" s="11">
        <v>22</v>
      </c>
      <c r="B23" s="109">
        <v>44691</v>
      </c>
      <c r="C23" s="110" t="s">
        <v>170</v>
      </c>
      <c r="D23" s="2" t="s">
        <v>23</v>
      </c>
      <c r="E23" s="2" t="s">
        <v>29</v>
      </c>
      <c r="F23" s="22">
        <v>70</v>
      </c>
      <c r="G23" s="5" t="s">
        <v>147</v>
      </c>
    </row>
    <row r="24" spans="1:7" x14ac:dyDescent="0.25">
      <c r="A24" s="11">
        <v>23</v>
      </c>
      <c r="B24" s="109"/>
      <c r="C24" s="110"/>
      <c r="D24" s="2" t="s">
        <v>23</v>
      </c>
      <c r="E24" s="2" t="s">
        <v>27</v>
      </c>
      <c r="F24" s="22">
        <v>279</v>
      </c>
      <c r="G24" s="5" t="s">
        <v>147</v>
      </c>
    </row>
    <row r="25" spans="1:7" x14ac:dyDescent="0.25">
      <c r="A25" s="11">
        <v>24</v>
      </c>
      <c r="B25" s="109">
        <v>44691</v>
      </c>
      <c r="C25" s="110" t="s">
        <v>171</v>
      </c>
      <c r="D25" s="2" t="s">
        <v>23</v>
      </c>
      <c r="E25" s="2" t="s">
        <v>28</v>
      </c>
      <c r="F25" s="22">
        <v>73</v>
      </c>
      <c r="G25" s="5" t="s">
        <v>147</v>
      </c>
    </row>
    <row r="26" spans="1:7" ht="26.25" thickBot="1" x14ac:dyDescent="0.3">
      <c r="A26" s="21">
        <v>25</v>
      </c>
      <c r="B26" s="120"/>
      <c r="C26" s="119"/>
      <c r="D26" s="6" t="s">
        <v>23</v>
      </c>
      <c r="E26" s="6" t="s">
        <v>30</v>
      </c>
      <c r="F26" s="26">
        <v>221</v>
      </c>
      <c r="G26" s="7" t="s">
        <v>147</v>
      </c>
    </row>
    <row r="27" spans="1:7" ht="26.25" thickTop="1" x14ac:dyDescent="0.25">
      <c r="A27" s="10">
        <v>26</v>
      </c>
      <c r="B27" s="32">
        <v>44687</v>
      </c>
      <c r="C27" s="8" t="s">
        <v>155</v>
      </c>
      <c r="D27" s="3" t="s">
        <v>32</v>
      </c>
      <c r="E27" s="3" t="s">
        <v>35</v>
      </c>
      <c r="F27" s="25">
        <v>83</v>
      </c>
      <c r="G27" s="4" t="s">
        <v>127</v>
      </c>
    </row>
    <row r="28" spans="1:7" x14ac:dyDescent="0.25">
      <c r="A28" s="11">
        <v>27</v>
      </c>
      <c r="B28" s="49">
        <v>44687</v>
      </c>
      <c r="C28" s="50" t="s">
        <v>156</v>
      </c>
      <c r="D28" s="2" t="s">
        <v>32</v>
      </c>
      <c r="E28" s="2" t="s">
        <v>36</v>
      </c>
      <c r="F28" s="22">
        <v>81</v>
      </c>
      <c r="G28" s="5" t="s">
        <v>127</v>
      </c>
    </row>
    <row r="29" spans="1:7" x14ac:dyDescent="0.25">
      <c r="A29" s="11">
        <v>28</v>
      </c>
      <c r="B29" s="48">
        <v>44691</v>
      </c>
      <c r="C29" s="50" t="s">
        <v>154</v>
      </c>
      <c r="D29" s="2" t="s">
        <v>32</v>
      </c>
      <c r="E29" s="2" t="s">
        <v>34</v>
      </c>
      <c r="F29" s="22">
        <v>446</v>
      </c>
      <c r="G29" s="5" t="s">
        <v>128</v>
      </c>
    </row>
    <row r="30" spans="1:7" ht="26.25" thickBot="1" x14ac:dyDescent="0.3">
      <c r="A30" s="21">
        <v>29</v>
      </c>
      <c r="B30" s="52">
        <v>44691</v>
      </c>
      <c r="C30" s="51" t="s">
        <v>189</v>
      </c>
      <c r="D30" s="6" t="s">
        <v>32</v>
      </c>
      <c r="E30" s="6" t="s">
        <v>33</v>
      </c>
      <c r="F30" s="26">
        <v>228</v>
      </c>
      <c r="G30" s="7" t="s">
        <v>127</v>
      </c>
    </row>
    <row r="31" spans="1:7" ht="26.25" thickTop="1" x14ac:dyDescent="0.25">
      <c r="A31" s="10">
        <v>30</v>
      </c>
      <c r="B31" s="27">
        <v>44686</v>
      </c>
      <c r="C31" s="8" t="s">
        <v>211</v>
      </c>
      <c r="D31" s="3" t="s">
        <v>37</v>
      </c>
      <c r="E31" s="3" t="s">
        <v>41</v>
      </c>
      <c r="F31" s="25">
        <v>133</v>
      </c>
      <c r="G31" s="4" t="s">
        <v>165</v>
      </c>
    </row>
    <row r="32" spans="1:7" x14ac:dyDescent="0.25">
      <c r="A32" s="11">
        <v>31</v>
      </c>
      <c r="B32" s="49">
        <v>44686</v>
      </c>
      <c r="C32" s="50" t="s">
        <v>210</v>
      </c>
      <c r="D32" s="2" t="s">
        <v>37</v>
      </c>
      <c r="E32" s="2" t="s">
        <v>38</v>
      </c>
      <c r="F32" s="22">
        <v>113</v>
      </c>
      <c r="G32" s="5" t="s">
        <v>164</v>
      </c>
    </row>
    <row r="33" spans="1:7" x14ac:dyDescent="0.25">
      <c r="A33" s="11">
        <v>32</v>
      </c>
      <c r="B33" s="50" t="s">
        <v>212</v>
      </c>
      <c r="C33" s="50" t="s">
        <v>212</v>
      </c>
      <c r="D33" s="2" t="s">
        <v>37</v>
      </c>
      <c r="E33" s="2" t="s">
        <v>39</v>
      </c>
      <c r="F33" s="22">
        <v>86</v>
      </c>
      <c r="G33" s="5" t="s">
        <v>164</v>
      </c>
    </row>
    <row r="34" spans="1:7" x14ac:dyDescent="0.25">
      <c r="A34" s="11">
        <v>33</v>
      </c>
      <c r="B34" s="50" t="s">
        <v>212</v>
      </c>
      <c r="C34" s="50" t="s">
        <v>212</v>
      </c>
      <c r="D34" s="2" t="s">
        <v>37</v>
      </c>
      <c r="E34" s="2" t="s">
        <v>40</v>
      </c>
      <c r="F34" s="22">
        <v>78</v>
      </c>
      <c r="G34" s="5" t="s">
        <v>164</v>
      </c>
    </row>
    <row r="35" spans="1:7" x14ac:dyDescent="0.25">
      <c r="A35" s="11">
        <v>34</v>
      </c>
      <c r="B35" s="50" t="s">
        <v>212</v>
      </c>
      <c r="C35" s="50" t="s">
        <v>212</v>
      </c>
      <c r="D35" s="2" t="s">
        <v>37</v>
      </c>
      <c r="E35" s="2" t="s">
        <v>42</v>
      </c>
      <c r="F35" s="22">
        <v>50</v>
      </c>
      <c r="G35" s="5" t="s">
        <v>164</v>
      </c>
    </row>
    <row r="36" spans="1:7" x14ac:dyDescent="0.25">
      <c r="A36" s="11">
        <v>35</v>
      </c>
      <c r="B36" s="50" t="s">
        <v>212</v>
      </c>
      <c r="C36" s="50" t="s">
        <v>212</v>
      </c>
      <c r="D36" s="2" t="s">
        <v>37</v>
      </c>
      <c r="E36" s="2" t="s">
        <v>43</v>
      </c>
      <c r="F36" s="22">
        <v>20</v>
      </c>
      <c r="G36" s="5" t="s">
        <v>164</v>
      </c>
    </row>
    <row r="37" spans="1:7" x14ac:dyDescent="0.25">
      <c r="A37" s="11">
        <v>36</v>
      </c>
      <c r="B37" s="50" t="s">
        <v>212</v>
      </c>
      <c r="C37" s="50" t="s">
        <v>212</v>
      </c>
      <c r="D37" s="2" t="s">
        <v>37</v>
      </c>
      <c r="E37" s="2" t="s">
        <v>44</v>
      </c>
      <c r="F37" s="22">
        <v>31</v>
      </c>
      <c r="G37" s="5" t="s">
        <v>164</v>
      </c>
    </row>
    <row r="38" spans="1:7" ht="26.25" thickBot="1" x14ac:dyDescent="0.3">
      <c r="A38" s="21">
        <v>37</v>
      </c>
      <c r="B38" s="51" t="s">
        <v>212</v>
      </c>
      <c r="C38" s="51" t="s">
        <v>212</v>
      </c>
      <c r="D38" s="6" t="s">
        <v>37</v>
      </c>
      <c r="E38" s="6" t="s">
        <v>45</v>
      </c>
      <c r="F38" s="26">
        <v>29</v>
      </c>
      <c r="G38" s="7" t="s">
        <v>164</v>
      </c>
    </row>
    <row r="39" spans="1:7" ht="26.25" thickTop="1" x14ac:dyDescent="0.25">
      <c r="A39" s="10">
        <v>38</v>
      </c>
      <c r="B39" s="27">
        <v>44690</v>
      </c>
      <c r="C39" s="8" t="s">
        <v>176</v>
      </c>
      <c r="D39" s="3" t="s">
        <v>46</v>
      </c>
      <c r="E39" s="3" t="s">
        <v>51</v>
      </c>
      <c r="F39" s="25">
        <v>34</v>
      </c>
      <c r="G39" s="4" t="s">
        <v>129</v>
      </c>
    </row>
    <row r="40" spans="1:7" x14ac:dyDescent="0.25">
      <c r="A40" s="11">
        <v>39</v>
      </c>
      <c r="B40" s="48">
        <v>44690</v>
      </c>
      <c r="C40" s="50" t="s">
        <v>172</v>
      </c>
      <c r="D40" s="2" t="s">
        <v>46</v>
      </c>
      <c r="E40" s="2" t="s">
        <v>47</v>
      </c>
      <c r="F40" s="22">
        <v>163</v>
      </c>
      <c r="G40" s="5" t="s">
        <v>130</v>
      </c>
    </row>
    <row r="41" spans="1:7" x14ac:dyDescent="0.25">
      <c r="A41" s="11">
        <v>40</v>
      </c>
      <c r="B41" s="48">
        <v>44690</v>
      </c>
      <c r="C41" s="50" t="s">
        <v>174</v>
      </c>
      <c r="D41" s="2" t="s">
        <v>46</v>
      </c>
      <c r="E41" s="2" t="s">
        <v>49</v>
      </c>
      <c r="F41" s="22">
        <v>59</v>
      </c>
      <c r="G41" s="5" t="s">
        <v>129</v>
      </c>
    </row>
    <row r="42" spans="1:7" x14ac:dyDescent="0.25">
      <c r="A42" s="11">
        <v>41</v>
      </c>
      <c r="B42" s="48">
        <v>44690</v>
      </c>
      <c r="C42" s="50" t="s">
        <v>175</v>
      </c>
      <c r="D42" s="2" t="s">
        <v>46</v>
      </c>
      <c r="E42" s="2" t="s">
        <v>50</v>
      </c>
      <c r="F42" s="22">
        <v>22</v>
      </c>
      <c r="G42" s="5" t="s">
        <v>129</v>
      </c>
    </row>
    <row r="43" spans="1:7" x14ac:dyDescent="0.25">
      <c r="A43" s="11">
        <v>42</v>
      </c>
      <c r="B43" s="48">
        <v>44690</v>
      </c>
      <c r="C43" s="50" t="s">
        <v>173</v>
      </c>
      <c r="D43" s="2" t="s">
        <v>46</v>
      </c>
      <c r="E43" s="2" t="s">
        <v>48</v>
      </c>
      <c r="F43" s="22">
        <v>44</v>
      </c>
      <c r="G43" s="5" t="s">
        <v>129</v>
      </c>
    </row>
    <row r="44" spans="1:7" ht="26.25" thickBot="1" x14ac:dyDescent="0.3">
      <c r="A44" s="21">
        <v>43</v>
      </c>
      <c r="B44" s="34">
        <v>44690</v>
      </c>
      <c r="C44" s="51" t="s">
        <v>177</v>
      </c>
      <c r="D44" s="6" t="s">
        <v>46</v>
      </c>
      <c r="E44" s="6" t="s">
        <v>52</v>
      </c>
      <c r="F44" s="26">
        <v>26</v>
      </c>
      <c r="G44" s="7" t="s">
        <v>129</v>
      </c>
    </row>
    <row r="45" spans="1:7" ht="26.25" thickTop="1" x14ac:dyDescent="0.25">
      <c r="A45" s="10">
        <v>44</v>
      </c>
      <c r="B45" s="27">
        <v>44686</v>
      </c>
      <c r="C45" s="33" t="s">
        <v>220</v>
      </c>
      <c r="D45" s="28" t="s">
        <v>53</v>
      </c>
      <c r="E45" s="28" t="s">
        <v>57</v>
      </c>
      <c r="F45" s="29">
        <v>28</v>
      </c>
      <c r="G45" s="30" t="s">
        <v>131</v>
      </c>
    </row>
    <row r="46" spans="1:7" x14ac:dyDescent="0.25">
      <c r="A46" s="11">
        <v>45</v>
      </c>
      <c r="B46" s="48">
        <v>44686</v>
      </c>
      <c r="C46" s="47" t="s">
        <v>221</v>
      </c>
      <c r="D46" s="12" t="s">
        <v>53</v>
      </c>
      <c r="E46" s="12" t="s">
        <v>58</v>
      </c>
      <c r="F46" s="23">
        <v>30</v>
      </c>
      <c r="G46" s="13" t="s">
        <v>131</v>
      </c>
    </row>
    <row r="47" spans="1:7" x14ac:dyDescent="0.25">
      <c r="A47" s="11">
        <v>46</v>
      </c>
      <c r="B47" s="48">
        <v>44687</v>
      </c>
      <c r="C47" s="47" t="s">
        <v>222</v>
      </c>
      <c r="D47" s="12" t="s">
        <v>53</v>
      </c>
      <c r="E47" s="12" t="s">
        <v>54</v>
      </c>
      <c r="F47" s="23">
        <v>132</v>
      </c>
      <c r="G47" s="13" t="s">
        <v>147</v>
      </c>
    </row>
    <row r="48" spans="1:7" x14ac:dyDescent="0.25">
      <c r="A48" s="11">
        <v>47</v>
      </c>
      <c r="B48" s="48">
        <v>44687</v>
      </c>
      <c r="C48" s="47" t="s">
        <v>223</v>
      </c>
      <c r="D48" s="12" t="s">
        <v>53</v>
      </c>
      <c r="E48" s="12" t="s">
        <v>55</v>
      </c>
      <c r="F48" s="23">
        <v>94</v>
      </c>
      <c r="G48" s="13" t="s">
        <v>147</v>
      </c>
    </row>
    <row r="49" spans="1:7" ht="26.25" thickBot="1" x14ac:dyDescent="0.3">
      <c r="A49" s="21">
        <v>48</v>
      </c>
      <c r="B49" s="34">
        <v>44687</v>
      </c>
      <c r="C49" s="35" t="s">
        <v>224</v>
      </c>
      <c r="D49" s="36" t="s">
        <v>53</v>
      </c>
      <c r="E49" s="36" t="s">
        <v>56</v>
      </c>
      <c r="F49" s="37">
        <v>109</v>
      </c>
      <c r="G49" s="38" t="s">
        <v>147</v>
      </c>
    </row>
    <row r="50" spans="1:7" ht="26.25" thickTop="1" x14ac:dyDescent="0.25">
      <c r="A50" s="10">
        <v>49</v>
      </c>
      <c r="B50" s="32">
        <v>44686</v>
      </c>
      <c r="C50" s="8" t="s">
        <v>214</v>
      </c>
      <c r="D50" s="3" t="s">
        <v>59</v>
      </c>
      <c r="E50" s="3" t="s">
        <v>61</v>
      </c>
      <c r="F50" s="25">
        <v>44</v>
      </c>
      <c r="G50" s="4" t="s">
        <v>132</v>
      </c>
    </row>
    <row r="51" spans="1:7" x14ac:dyDescent="0.25">
      <c r="A51" s="11">
        <v>50</v>
      </c>
      <c r="B51" s="49">
        <v>44686</v>
      </c>
      <c r="C51" s="50" t="s">
        <v>215</v>
      </c>
      <c r="D51" s="2" t="s">
        <v>59</v>
      </c>
      <c r="E51" s="2" t="s">
        <v>65</v>
      </c>
      <c r="F51" s="22">
        <v>67</v>
      </c>
      <c r="G51" s="5" t="s">
        <v>132</v>
      </c>
    </row>
    <row r="52" spans="1:7" x14ac:dyDescent="0.25">
      <c r="A52" s="11">
        <v>51</v>
      </c>
      <c r="B52" s="49">
        <v>44687</v>
      </c>
      <c r="C52" s="50" t="s">
        <v>185</v>
      </c>
      <c r="D52" s="2" t="s">
        <v>59</v>
      </c>
      <c r="E52" s="2" t="s">
        <v>62</v>
      </c>
      <c r="F52" s="22">
        <v>38</v>
      </c>
      <c r="G52" s="5" t="s">
        <v>132</v>
      </c>
    </row>
    <row r="53" spans="1:7" x14ac:dyDescent="0.25">
      <c r="A53" s="11">
        <v>52</v>
      </c>
      <c r="B53" s="49">
        <v>44687</v>
      </c>
      <c r="C53" s="50" t="s">
        <v>216</v>
      </c>
      <c r="D53" s="2" t="s">
        <v>59</v>
      </c>
      <c r="E53" s="2" t="s">
        <v>60</v>
      </c>
      <c r="F53" s="22">
        <v>221</v>
      </c>
      <c r="G53" s="5" t="s">
        <v>132</v>
      </c>
    </row>
    <row r="54" spans="1:7" x14ac:dyDescent="0.25">
      <c r="A54" s="11">
        <v>53</v>
      </c>
      <c r="B54" s="49">
        <v>44690</v>
      </c>
      <c r="C54" s="50" t="s">
        <v>217</v>
      </c>
      <c r="D54" s="2" t="s">
        <v>59</v>
      </c>
      <c r="E54" s="2" t="s">
        <v>63</v>
      </c>
      <c r="F54" s="22">
        <v>17</v>
      </c>
      <c r="G54" s="5" t="s">
        <v>132</v>
      </c>
    </row>
    <row r="55" spans="1:7" x14ac:dyDescent="0.25">
      <c r="A55" s="11">
        <v>54</v>
      </c>
      <c r="B55" s="48">
        <v>44691</v>
      </c>
      <c r="C55" s="50" t="s">
        <v>217</v>
      </c>
      <c r="D55" s="2" t="s">
        <v>59</v>
      </c>
      <c r="E55" s="2" t="s">
        <v>64</v>
      </c>
      <c r="F55" s="22">
        <v>13</v>
      </c>
      <c r="G55" s="5" t="s">
        <v>135</v>
      </c>
    </row>
    <row r="56" spans="1:7" ht="26.25" thickBot="1" x14ac:dyDescent="0.3">
      <c r="A56" s="21">
        <v>55</v>
      </c>
      <c r="B56" s="51" t="s">
        <v>160</v>
      </c>
      <c r="C56" s="51"/>
      <c r="D56" s="6" t="s">
        <v>59</v>
      </c>
      <c r="E56" s="6" t="s">
        <v>66</v>
      </c>
      <c r="F56" s="26">
        <v>12</v>
      </c>
      <c r="G56" s="7" t="s">
        <v>132</v>
      </c>
    </row>
    <row r="57" spans="1:7" ht="26.25" thickTop="1" x14ac:dyDescent="0.25">
      <c r="A57" s="10">
        <v>56</v>
      </c>
      <c r="B57" s="8" t="s">
        <v>157</v>
      </c>
      <c r="C57" s="8" t="s">
        <v>191</v>
      </c>
      <c r="D57" s="3" t="s">
        <v>67</v>
      </c>
      <c r="E57" s="3" t="s">
        <v>70</v>
      </c>
      <c r="F57" s="25">
        <v>10</v>
      </c>
      <c r="G57" s="4" t="s">
        <v>132</v>
      </c>
    </row>
    <row r="58" spans="1:7" x14ac:dyDescent="0.25">
      <c r="A58" s="11">
        <v>57</v>
      </c>
      <c r="B58" s="49">
        <v>44687</v>
      </c>
      <c r="C58" s="50" t="s">
        <v>213</v>
      </c>
      <c r="D58" s="2" t="s">
        <v>67</v>
      </c>
      <c r="E58" s="2" t="s">
        <v>69</v>
      </c>
      <c r="F58" s="22">
        <v>12</v>
      </c>
      <c r="G58" s="5" t="s">
        <v>132</v>
      </c>
    </row>
    <row r="59" spans="1:7" x14ac:dyDescent="0.25">
      <c r="A59" s="11">
        <v>58</v>
      </c>
      <c r="B59" s="48" t="s">
        <v>157</v>
      </c>
      <c r="C59" s="50" t="s">
        <v>182</v>
      </c>
      <c r="D59" s="2" t="s">
        <v>67</v>
      </c>
      <c r="E59" s="2" t="s">
        <v>68</v>
      </c>
      <c r="F59" s="22">
        <v>58</v>
      </c>
      <c r="G59" s="5" t="s">
        <v>132</v>
      </c>
    </row>
    <row r="60" spans="1:7" ht="26.25" thickBot="1" x14ac:dyDescent="0.3">
      <c r="A60" s="21">
        <v>59</v>
      </c>
      <c r="B60" s="51" t="s">
        <v>157</v>
      </c>
      <c r="C60" s="51" t="s">
        <v>184</v>
      </c>
      <c r="D60" s="6" t="s">
        <v>67</v>
      </c>
      <c r="E60" s="6" t="s">
        <v>71</v>
      </c>
      <c r="F60" s="26">
        <v>20</v>
      </c>
      <c r="G60" s="7" t="s">
        <v>132</v>
      </c>
    </row>
    <row r="61" spans="1:7" ht="26.25" thickTop="1" x14ac:dyDescent="0.25">
      <c r="A61" s="10">
        <v>60</v>
      </c>
      <c r="B61" s="27">
        <v>44686</v>
      </c>
      <c r="C61" s="8" t="s">
        <v>178</v>
      </c>
      <c r="D61" s="3" t="s">
        <v>72</v>
      </c>
      <c r="E61" s="3" t="s">
        <v>73</v>
      </c>
      <c r="F61" s="25">
        <v>299</v>
      </c>
      <c r="G61" s="4" t="s">
        <v>136</v>
      </c>
    </row>
    <row r="62" spans="1:7" x14ac:dyDescent="0.25">
      <c r="A62" s="11">
        <v>61</v>
      </c>
      <c r="B62" s="49" t="s">
        <v>157</v>
      </c>
      <c r="C62" s="50" t="s">
        <v>179</v>
      </c>
      <c r="D62" s="2" t="s">
        <v>72</v>
      </c>
      <c r="E62" s="2" t="s">
        <v>75</v>
      </c>
      <c r="F62" s="22">
        <v>40</v>
      </c>
      <c r="G62" s="5" t="s">
        <v>134</v>
      </c>
    </row>
    <row r="63" spans="1:7" x14ac:dyDescent="0.25">
      <c r="A63" s="11">
        <v>62</v>
      </c>
      <c r="B63" s="49" t="s">
        <v>157</v>
      </c>
      <c r="C63" s="50" t="s">
        <v>179</v>
      </c>
      <c r="D63" s="2" t="s">
        <v>72</v>
      </c>
      <c r="E63" s="2" t="s">
        <v>84</v>
      </c>
      <c r="F63" s="22">
        <v>30</v>
      </c>
      <c r="G63" s="5" t="s">
        <v>134</v>
      </c>
    </row>
    <row r="64" spans="1:7" x14ac:dyDescent="0.25">
      <c r="A64" s="11">
        <v>63</v>
      </c>
      <c r="B64" s="49" t="s">
        <v>157</v>
      </c>
      <c r="C64" s="50" t="s">
        <v>180</v>
      </c>
      <c r="D64" s="2" t="s">
        <v>72</v>
      </c>
      <c r="E64" s="2" t="s">
        <v>74</v>
      </c>
      <c r="F64" s="22">
        <v>319</v>
      </c>
      <c r="G64" s="5" t="s">
        <v>134</v>
      </c>
    </row>
    <row r="65" spans="1:7" x14ac:dyDescent="0.25">
      <c r="A65" s="11">
        <v>64</v>
      </c>
      <c r="B65" s="49">
        <v>44690</v>
      </c>
      <c r="C65" s="50" t="s">
        <v>181</v>
      </c>
      <c r="D65" s="2" t="s">
        <v>72</v>
      </c>
      <c r="E65" s="2" t="s">
        <v>81</v>
      </c>
      <c r="F65" s="22">
        <v>14</v>
      </c>
      <c r="G65" s="5" t="s">
        <v>134</v>
      </c>
    </row>
    <row r="66" spans="1:7" x14ac:dyDescent="0.25">
      <c r="A66" s="11">
        <v>65</v>
      </c>
      <c r="B66" s="49">
        <v>44690</v>
      </c>
      <c r="C66" s="50" t="s">
        <v>183</v>
      </c>
      <c r="D66" s="2" t="s">
        <v>72</v>
      </c>
      <c r="E66" s="2" t="s">
        <v>80</v>
      </c>
      <c r="F66" s="22">
        <v>35</v>
      </c>
      <c r="G66" s="5" t="s">
        <v>134</v>
      </c>
    </row>
    <row r="67" spans="1:7" x14ac:dyDescent="0.25">
      <c r="A67" s="11">
        <v>66</v>
      </c>
      <c r="B67" s="49">
        <v>44690</v>
      </c>
      <c r="C67" s="50" t="s">
        <v>185</v>
      </c>
      <c r="D67" s="2" t="s">
        <v>72</v>
      </c>
      <c r="E67" s="2" t="s">
        <v>79</v>
      </c>
      <c r="F67" s="22">
        <v>45</v>
      </c>
      <c r="G67" s="5" t="s">
        <v>134</v>
      </c>
    </row>
    <row r="68" spans="1:7" x14ac:dyDescent="0.25">
      <c r="A68" s="11">
        <v>67</v>
      </c>
      <c r="B68" s="50" t="s">
        <v>158</v>
      </c>
      <c r="C68" s="50" t="s">
        <v>186</v>
      </c>
      <c r="D68" s="2" t="s">
        <v>72</v>
      </c>
      <c r="E68" s="2" t="s">
        <v>78</v>
      </c>
      <c r="F68" s="22">
        <v>29</v>
      </c>
      <c r="G68" s="5" t="s">
        <v>134</v>
      </c>
    </row>
    <row r="69" spans="1:7" x14ac:dyDescent="0.25">
      <c r="A69" s="11">
        <v>68</v>
      </c>
      <c r="B69" s="49">
        <v>44690</v>
      </c>
      <c r="C69" s="50" t="s">
        <v>187</v>
      </c>
      <c r="D69" s="2" t="s">
        <v>72</v>
      </c>
      <c r="E69" s="2" t="s">
        <v>76</v>
      </c>
      <c r="F69" s="22">
        <v>35</v>
      </c>
      <c r="G69" s="5" t="s">
        <v>134</v>
      </c>
    </row>
    <row r="70" spans="1:7" x14ac:dyDescent="0.25">
      <c r="A70" s="11">
        <v>69</v>
      </c>
      <c r="B70" s="50" t="s">
        <v>159</v>
      </c>
      <c r="C70" s="50" t="s">
        <v>181</v>
      </c>
      <c r="D70" s="2" t="s">
        <v>72</v>
      </c>
      <c r="E70" s="2" t="s">
        <v>83</v>
      </c>
      <c r="F70" s="22">
        <v>44</v>
      </c>
      <c r="G70" s="5" t="s">
        <v>134</v>
      </c>
    </row>
    <row r="71" spans="1:7" x14ac:dyDescent="0.25">
      <c r="A71" s="11">
        <v>70</v>
      </c>
      <c r="B71" s="50" t="s">
        <v>159</v>
      </c>
      <c r="C71" s="50" t="s">
        <v>183</v>
      </c>
      <c r="D71" s="2" t="s">
        <v>72</v>
      </c>
      <c r="E71" s="2" t="s">
        <v>82</v>
      </c>
      <c r="F71" s="22">
        <v>53</v>
      </c>
      <c r="G71" s="5" t="s">
        <v>134</v>
      </c>
    </row>
    <row r="72" spans="1:7" ht="26.25" thickBot="1" x14ac:dyDescent="0.3">
      <c r="A72" s="21">
        <v>71</v>
      </c>
      <c r="B72" s="51" t="s">
        <v>188</v>
      </c>
      <c r="C72" s="51"/>
      <c r="D72" s="6" t="s">
        <v>72</v>
      </c>
      <c r="E72" s="6" t="s">
        <v>77</v>
      </c>
      <c r="F72" s="26">
        <v>13</v>
      </c>
      <c r="G72" s="7" t="s">
        <v>134</v>
      </c>
    </row>
    <row r="73" spans="1:7" ht="26.25" thickTop="1" x14ac:dyDescent="0.25">
      <c r="A73" s="10">
        <v>72</v>
      </c>
      <c r="B73" s="27" t="s">
        <v>157</v>
      </c>
      <c r="C73" s="8" t="s">
        <v>192</v>
      </c>
      <c r="D73" s="3" t="s">
        <v>85</v>
      </c>
      <c r="E73" s="3" t="s">
        <v>86</v>
      </c>
      <c r="F73" s="25">
        <v>100</v>
      </c>
      <c r="G73" s="4" t="s">
        <v>138</v>
      </c>
    </row>
    <row r="74" spans="1:7" x14ac:dyDescent="0.25">
      <c r="A74" s="11">
        <v>73</v>
      </c>
      <c r="B74" s="50" t="s">
        <v>157</v>
      </c>
      <c r="C74" s="50" t="s">
        <v>193</v>
      </c>
      <c r="D74" s="2" t="s">
        <v>85</v>
      </c>
      <c r="E74" s="2" t="s">
        <v>93</v>
      </c>
      <c r="F74" s="22">
        <v>64</v>
      </c>
      <c r="G74" s="5" t="s">
        <v>137</v>
      </c>
    </row>
    <row r="75" spans="1:7" x14ac:dyDescent="0.25">
      <c r="A75" s="11">
        <v>74</v>
      </c>
      <c r="B75" s="50" t="s">
        <v>157</v>
      </c>
      <c r="C75" s="50" t="s">
        <v>194</v>
      </c>
      <c r="D75" s="2" t="s">
        <v>85</v>
      </c>
      <c r="E75" s="2" t="s">
        <v>88</v>
      </c>
      <c r="F75" s="22">
        <v>30</v>
      </c>
      <c r="G75" s="5" t="s">
        <v>137</v>
      </c>
    </row>
    <row r="76" spans="1:7" x14ac:dyDescent="0.25">
      <c r="A76" s="11">
        <v>75</v>
      </c>
      <c r="B76" s="50" t="s">
        <v>157</v>
      </c>
      <c r="C76" s="50" t="s">
        <v>195</v>
      </c>
      <c r="D76" s="2" t="s">
        <v>85</v>
      </c>
      <c r="E76" s="2" t="s">
        <v>92</v>
      </c>
      <c r="F76" s="22">
        <v>31</v>
      </c>
      <c r="G76" s="5" t="s">
        <v>137</v>
      </c>
    </row>
    <row r="77" spans="1:7" x14ac:dyDescent="0.25">
      <c r="A77" s="11">
        <v>76</v>
      </c>
      <c r="B77" s="50" t="s">
        <v>158</v>
      </c>
      <c r="C77" s="50" t="s">
        <v>196</v>
      </c>
      <c r="D77" s="2" t="s">
        <v>85</v>
      </c>
      <c r="E77" s="2" t="s">
        <v>87</v>
      </c>
      <c r="F77" s="22">
        <v>24</v>
      </c>
      <c r="G77" s="5" t="s">
        <v>137</v>
      </c>
    </row>
    <row r="78" spans="1:7" x14ac:dyDescent="0.25">
      <c r="A78" s="11">
        <v>77</v>
      </c>
      <c r="B78" s="50" t="s">
        <v>158</v>
      </c>
      <c r="C78" s="50" t="s">
        <v>190</v>
      </c>
      <c r="D78" s="2" t="s">
        <v>85</v>
      </c>
      <c r="E78" s="2" t="s">
        <v>90</v>
      </c>
      <c r="F78" s="22">
        <v>22</v>
      </c>
      <c r="G78" s="5" t="s">
        <v>137</v>
      </c>
    </row>
    <row r="79" spans="1:7" x14ac:dyDescent="0.25">
      <c r="A79" s="11">
        <v>78</v>
      </c>
      <c r="B79" s="50" t="s">
        <v>158</v>
      </c>
      <c r="C79" s="50" t="s">
        <v>197</v>
      </c>
      <c r="D79" s="2" t="s">
        <v>85</v>
      </c>
      <c r="E79" s="2" t="s">
        <v>89</v>
      </c>
      <c r="F79" s="22">
        <v>18</v>
      </c>
      <c r="G79" s="5" t="s">
        <v>137</v>
      </c>
    </row>
    <row r="80" spans="1:7" ht="26.25" thickBot="1" x14ac:dyDescent="0.3">
      <c r="A80" s="21">
        <v>79</v>
      </c>
      <c r="B80" s="51" t="s">
        <v>158</v>
      </c>
      <c r="C80" s="51" t="s">
        <v>198</v>
      </c>
      <c r="D80" s="6" t="s">
        <v>85</v>
      </c>
      <c r="E80" s="6" t="s">
        <v>91</v>
      </c>
      <c r="F80" s="26">
        <v>58</v>
      </c>
      <c r="G80" s="7" t="s">
        <v>137</v>
      </c>
    </row>
    <row r="81" spans="1:7" ht="26.25" thickTop="1" x14ac:dyDescent="0.25">
      <c r="A81" s="10">
        <v>80</v>
      </c>
      <c r="B81" s="53">
        <v>44687</v>
      </c>
      <c r="C81" s="8" t="s">
        <v>199</v>
      </c>
      <c r="D81" s="3" t="s">
        <v>94</v>
      </c>
      <c r="E81" s="3" t="s">
        <v>95</v>
      </c>
      <c r="F81" s="25">
        <v>79</v>
      </c>
      <c r="G81" s="4" t="s">
        <v>140</v>
      </c>
    </row>
    <row r="82" spans="1:7" x14ac:dyDescent="0.25">
      <c r="A82" s="11">
        <v>81</v>
      </c>
      <c r="B82" s="19">
        <v>44687</v>
      </c>
      <c r="C82" s="50" t="s">
        <v>200</v>
      </c>
      <c r="D82" s="2" t="s">
        <v>94</v>
      </c>
      <c r="E82" s="2" t="s">
        <v>99</v>
      </c>
      <c r="F82" s="22">
        <v>38</v>
      </c>
      <c r="G82" s="5" t="s">
        <v>139</v>
      </c>
    </row>
    <row r="83" spans="1:7" x14ac:dyDescent="0.25">
      <c r="A83" s="11">
        <v>82</v>
      </c>
      <c r="B83" s="19">
        <v>44687</v>
      </c>
      <c r="C83" s="50" t="s">
        <v>201</v>
      </c>
      <c r="D83" s="2" t="s">
        <v>94</v>
      </c>
      <c r="E83" s="2" t="s">
        <v>100</v>
      </c>
      <c r="F83" s="22">
        <v>42</v>
      </c>
      <c r="G83" s="5" t="s">
        <v>139</v>
      </c>
    </row>
    <row r="84" spans="1:7" x14ac:dyDescent="0.25">
      <c r="A84" s="11">
        <v>83</v>
      </c>
      <c r="B84" s="19">
        <v>44687</v>
      </c>
      <c r="C84" s="50" t="s">
        <v>202</v>
      </c>
      <c r="D84" s="2" t="s">
        <v>94</v>
      </c>
      <c r="E84" s="2" t="s">
        <v>101</v>
      </c>
      <c r="F84" s="22">
        <v>41</v>
      </c>
      <c r="G84" s="5" t="s">
        <v>139</v>
      </c>
    </row>
    <row r="85" spans="1:7" x14ac:dyDescent="0.25">
      <c r="A85" s="11">
        <v>84</v>
      </c>
      <c r="B85" s="19">
        <v>44690</v>
      </c>
      <c r="C85" s="50" t="s">
        <v>203</v>
      </c>
      <c r="D85" s="2" t="s">
        <v>94</v>
      </c>
      <c r="E85" s="2" t="s">
        <v>96</v>
      </c>
      <c r="F85" s="22">
        <v>78</v>
      </c>
      <c r="G85" s="5" t="s">
        <v>139</v>
      </c>
    </row>
    <row r="86" spans="1:7" x14ac:dyDescent="0.25">
      <c r="A86" s="11">
        <v>85</v>
      </c>
      <c r="B86" s="19">
        <v>44690</v>
      </c>
      <c r="C86" s="50" t="s">
        <v>200</v>
      </c>
      <c r="D86" s="2" t="s">
        <v>94</v>
      </c>
      <c r="E86" s="2" t="s">
        <v>104</v>
      </c>
      <c r="F86" s="22">
        <v>42</v>
      </c>
      <c r="G86" s="5" t="s">
        <v>139</v>
      </c>
    </row>
    <row r="87" spans="1:7" x14ac:dyDescent="0.25">
      <c r="A87" s="11">
        <v>86</v>
      </c>
      <c r="B87" s="19">
        <v>44690</v>
      </c>
      <c r="C87" s="50" t="s">
        <v>204</v>
      </c>
      <c r="D87" s="2" t="s">
        <v>94</v>
      </c>
      <c r="E87" s="2" t="s">
        <v>105</v>
      </c>
      <c r="F87" s="22">
        <v>40</v>
      </c>
      <c r="G87" s="5" t="s">
        <v>139</v>
      </c>
    </row>
    <row r="88" spans="1:7" x14ac:dyDescent="0.25">
      <c r="A88" s="11">
        <v>87</v>
      </c>
      <c r="B88" s="19">
        <v>44690</v>
      </c>
      <c r="C88" s="50" t="s">
        <v>205</v>
      </c>
      <c r="D88" s="2" t="s">
        <v>94</v>
      </c>
      <c r="E88" s="2" t="s">
        <v>106</v>
      </c>
      <c r="F88" s="22">
        <v>43</v>
      </c>
      <c r="G88" s="5" t="s">
        <v>139</v>
      </c>
    </row>
    <row r="89" spans="1:7" x14ac:dyDescent="0.25">
      <c r="A89" s="11">
        <v>88</v>
      </c>
      <c r="B89" s="19">
        <v>44691</v>
      </c>
      <c r="C89" s="50" t="s">
        <v>206</v>
      </c>
      <c r="D89" s="2" t="s">
        <v>94</v>
      </c>
      <c r="E89" s="2" t="s">
        <v>103</v>
      </c>
      <c r="F89" s="22">
        <v>97</v>
      </c>
      <c r="G89" s="5" t="s">
        <v>139</v>
      </c>
    </row>
    <row r="90" spans="1:7" x14ac:dyDescent="0.25">
      <c r="A90" s="11">
        <v>89</v>
      </c>
      <c r="B90" s="19">
        <v>44691</v>
      </c>
      <c r="C90" s="50" t="s">
        <v>202</v>
      </c>
      <c r="D90" s="2" t="s">
        <v>94</v>
      </c>
      <c r="E90" s="2" t="s">
        <v>97</v>
      </c>
      <c r="F90" s="22">
        <v>80</v>
      </c>
      <c r="G90" s="5" t="s">
        <v>139</v>
      </c>
    </row>
    <row r="91" spans="1:7" x14ac:dyDescent="0.25">
      <c r="A91" s="11">
        <v>90</v>
      </c>
      <c r="B91" s="19">
        <v>44691</v>
      </c>
      <c r="C91" s="50" t="s">
        <v>207</v>
      </c>
      <c r="D91" s="2" t="s">
        <v>94</v>
      </c>
      <c r="E91" s="2" t="s">
        <v>98</v>
      </c>
      <c r="F91" s="22">
        <v>78</v>
      </c>
      <c r="G91" s="5" t="s">
        <v>139</v>
      </c>
    </row>
    <row r="92" spans="1:7" ht="26.25" thickBot="1" x14ac:dyDescent="0.3">
      <c r="A92" s="21">
        <v>91</v>
      </c>
      <c r="B92" s="20">
        <v>44691</v>
      </c>
      <c r="C92" s="51" t="s">
        <v>208</v>
      </c>
      <c r="D92" s="6" t="s">
        <v>94</v>
      </c>
      <c r="E92" s="6" t="s">
        <v>102</v>
      </c>
      <c r="F92" s="26">
        <v>64</v>
      </c>
      <c r="G92" s="7" t="s">
        <v>139</v>
      </c>
    </row>
    <row r="93" spans="1:7" ht="26.25" thickTop="1" x14ac:dyDescent="0.25">
      <c r="A93" s="10">
        <v>92</v>
      </c>
      <c r="B93" s="32">
        <v>44686</v>
      </c>
      <c r="C93" s="8" t="s">
        <v>152</v>
      </c>
      <c r="D93" s="3" t="s">
        <v>107</v>
      </c>
      <c r="E93" s="3" t="s">
        <v>109</v>
      </c>
      <c r="F93" s="25">
        <v>38</v>
      </c>
      <c r="G93" s="4" t="s">
        <v>141</v>
      </c>
    </row>
    <row r="94" spans="1:7" x14ac:dyDescent="0.25">
      <c r="A94" s="11">
        <v>93</v>
      </c>
      <c r="B94" s="49">
        <v>44686</v>
      </c>
      <c r="C94" s="50" t="s">
        <v>151</v>
      </c>
      <c r="D94" s="2" t="s">
        <v>107</v>
      </c>
      <c r="E94" s="2" t="s">
        <v>108</v>
      </c>
      <c r="F94" s="22">
        <v>48</v>
      </c>
      <c r="G94" s="5" t="s">
        <v>141</v>
      </c>
    </row>
    <row r="95" spans="1:7" x14ac:dyDescent="0.25">
      <c r="A95" s="11">
        <v>94</v>
      </c>
      <c r="B95" s="48">
        <v>44687</v>
      </c>
      <c r="C95" s="50" t="s">
        <v>150</v>
      </c>
      <c r="D95" s="2" t="s">
        <v>107</v>
      </c>
      <c r="E95" s="2" t="s">
        <v>112</v>
      </c>
      <c r="F95" s="22">
        <v>64</v>
      </c>
      <c r="G95" s="5" t="s">
        <v>142</v>
      </c>
    </row>
    <row r="96" spans="1:7" x14ac:dyDescent="0.25">
      <c r="A96" s="11">
        <v>95</v>
      </c>
      <c r="B96" s="49">
        <v>44687</v>
      </c>
      <c r="C96" s="50" t="s">
        <v>151</v>
      </c>
      <c r="D96" s="2" t="s">
        <v>107</v>
      </c>
      <c r="E96" s="2" t="s">
        <v>110</v>
      </c>
      <c r="F96" s="22">
        <v>38</v>
      </c>
      <c r="G96" s="5" t="s">
        <v>141</v>
      </c>
    </row>
    <row r="97" spans="1:7" x14ac:dyDescent="0.25">
      <c r="A97" s="11">
        <v>96</v>
      </c>
      <c r="B97" s="49">
        <v>44690</v>
      </c>
      <c r="C97" s="50" t="s">
        <v>153</v>
      </c>
      <c r="D97" s="2" t="s">
        <v>107</v>
      </c>
      <c r="E97" s="2" t="s">
        <v>113</v>
      </c>
      <c r="F97" s="22">
        <v>40</v>
      </c>
      <c r="G97" s="5" t="s">
        <v>141</v>
      </c>
    </row>
    <row r="98" spans="1:7" ht="26.25" thickBot="1" x14ac:dyDescent="0.3">
      <c r="A98" s="21">
        <v>97</v>
      </c>
      <c r="B98" s="51" t="s">
        <v>149</v>
      </c>
      <c r="C98" s="51"/>
      <c r="D98" s="6" t="s">
        <v>107</v>
      </c>
      <c r="E98" s="6" t="s">
        <v>111</v>
      </c>
      <c r="F98" s="26">
        <v>43</v>
      </c>
      <c r="G98" s="7" t="s">
        <v>141</v>
      </c>
    </row>
    <row r="99" spans="1:7" ht="26.25" thickTop="1" x14ac:dyDescent="0.25">
      <c r="A99" s="10">
        <v>98</v>
      </c>
      <c r="B99" s="32">
        <v>44686</v>
      </c>
      <c r="C99" s="8" t="s">
        <v>232</v>
      </c>
      <c r="D99" s="3" t="s">
        <v>114</v>
      </c>
      <c r="E99" s="3" t="s">
        <v>120</v>
      </c>
      <c r="F99" s="25">
        <v>35</v>
      </c>
      <c r="G99" s="4" t="s">
        <v>143</v>
      </c>
    </row>
    <row r="100" spans="1:7" x14ac:dyDescent="0.25">
      <c r="A100" s="11">
        <v>99</v>
      </c>
      <c r="B100" s="49">
        <v>44687</v>
      </c>
      <c r="C100" s="50" t="s">
        <v>162</v>
      </c>
      <c r="D100" s="2" t="s">
        <v>114</v>
      </c>
      <c r="E100" s="2" t="s">
        <v>116</v>
      </c>
      <c r="F100" s="22">
        <v>40</v>
      </c>
      <c r="G100" s="5" t="s">
        <v>143</v>
      </c>
    </row>
    <row r="101" spans="1:7" x14ac:dyDescent="0.25">
      <c r="A101" s="11">
        <v>100</v>
      </c>
      <c r="B101" s="49">
        <v>44687</v>
      </c>
      <c r="C101" s="50" t="s">
        <v>228</v>
      </c>
      <c r="D101" s="2" t="s">
        <v>114</v>
      </c>
      <c r="E101" s="2" t="s">
        <v>118</v>
      </c>
      <c r="F101" s="22">
        <v>46</v>
      </c>
      <c r="G101" s="5" t="s">
        <v>143</v>
      </c>
    </row>
    <row r="102" spans="1:7" x14ac:dyDescent="0.25">
      <c r="A102" s="11">
        <v>101</v>
      </c>
      <c r="B102" s="49">
        <v>44690</v>
      </c>
      <c r="C102" s="50" t="s">
        <v>226</v>
      </c>
      <c r="D102" s="2" t="s">
        <v>114</v>
      </c>
      <c r="E102" s="2" t="s">
        <v>117</v>
      </c>
      <c r="F102" s="22">
        <v>52</v>
      </c>
      <c r="G102" s="5" t="s">
        <v>143</v>
      </c>
    </row>
    <row r="103" spans="1:7" x14ac:dyDescent="0.25">
      <c r="A103" s="11">
        <v>102</v>
      </c>
      <c r="B103" s="49">
        <v>44691</v>
      </c>
      <c r="C103" s="50" t="s">
        <v>156</v>
      </c>
      <c r="D103" s="2" t="s">
        <v>114</v>
      </c>
      <c r="E103" s="2" t="s">
        <v>122</v>
      </c>
      <c r="F103" s="22">
        <v>18</v>
      </c>
      <c r="G103" s="5" t="s">
        <v>143</v>
      </c>
    </row>
    <row r="104" spans="1:7" x14ac:dyDescent="0.25">
      <c r="A104" s="11">
        <v>103</v>
      </c>
      <c r="B104" s="49">
        <v>44691</v>
      </c>
      <c r="C104" s="50" t="s">
        <v>233</v>
      </c>
      <c r="D104" s="2" t="s">
        <v>114</v>
      </c>
      <c r="E104" s="2" t="s">
        <v>121</v>
      </c>
      <c r="F104" s="22">
        <v>38</v>
      </c>
      <c r="G104" s="5" t="s">
        <v>143</v>
      </c>
    </row>
    <row r="105" spans="1:7" x14ac:dyDescent="0.25">
      <c r="A105" s="11">
        <v>104</v>
      </c>
      <c r="B105" s="49">
        <v>44691</v>
      </c>
      <c r="C105" s="50" t="s">
        <v>230</v>
      </c>
      <c r="D105" s="2" t="s">
        <v>114</v>
      </c>
      <c r="E105" s="2" t="s">
        <v>119</v>
      </c>
      <c r="F105" s="22">
        <v>28</v>
      </c>
      <c r="G105" s="5" t="s">
        <v>143</v>
      </c>
    </row>
    <row r="106" spans="1:7" ht="26.25" thickBot="1" x14ac:dyDescent="0.3">
      <c r="A106" s="21">
        <v>105</v>
      </c>
      <c r="B106" s="34">
        <v>44691</v>
      </c>
      <c r="C106" s="51" t="s">
        <v>161</v>
      </c>
      <c r="D106" s="6" t="s">
        <v>114</v>
      </c>
      <c r="E106" s="6" t="s">
        <v>115</v>
      </c>
      <c r="F106" s="26">
        <v>54</v>
      </c>
      <c r="G106" s="7" t="s">
        <v>144</v>
      </c>
    </row>
    <row r="107" spans="1:7" ht="27" thickTop="1" thickBot="1" x14ac:dyDescent="0.3">
      <c r="A107" s="54"/>
      <c r="B107" s="55"/>
      <c r="C107" s="55"/>
      <c r="D107" s="31"/>
      <c r="E107" s="31"/>
      <c r="F107" s="56">
        <f>SUM(F2:F106)</f>
        <v>15258</v>
      </c>
      <c r="G107" s="57"/>
    </row>
    <row r="108" spans="1:7" ht="26.25" thickTop="1" x14ac:dyDescent="0.25"/>
  </sheetData>
  <mergeCells count="14">
    <mergeCell ref="B3:B8"/>
    <mergeCell ref="C3:C5"/>
    <mergeCell ref="C6:C8"/>
    <mergeCell ref="B9:B14"/>
    <mergeCell ref="C9:C11"/>
    <mergeCell ref="C12:C14"/>
    <mergeCell ref="B25:B26"/>
    <mergeCell ref="C25:C26"/>
    <mergeCell ref="B15:B17"/>
    <mergeCell ref="C15:C17"/>
    <mergeCell ref="B21:B22"/>
    <mergeCell ref="C21:C22"/>
    <mergeCell ref="B23:B24"/>
    <mergeCell ref="C23:C24"/>
  </mergeCells>
  <phoneticPr fontId="2" type="noConversion"/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1110504-依鄉鎮</vt:lpstr>
      <vt:lpstr>1110504-依日期</vt:lpstr>
      <vt:lpstr>工作表1</vt:lpstr>
      <vt:lpstr>工作表1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呂蘭英</cp:lastModifiedBy>
  <cp:lastPrinted>2022-05-04T07:30:07Z</cp:lastPrinted>
  <dcterms:created xsi:type="dcterms:W3CDTF">2022-05-02T07:37:35Z</dcterms:created>
  <dcterms:modified xsi:type="dcterms:W3CDTF">2022-05-05T08:15:35Z</dcterms:modified>
</cp:coreProperties>
</file>