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8315" windowHeight="11655"/>
  </bookViews>
  <sheets>
    <sheet name="107下_核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'107下_核'!$A$3:$G$41</definedName>
    <definedName name="_xlnm.Print_Area" localSheetId="0">'107下_核'!$A$1:$G$41</definedName>
    <definedName name="_xlnm.Print_Titles" localSheetId="0">'107下_核'!$1:$3</definedName>
    <definedName name="主管加給">[1]級數表!$O$5:$O$12</definedName>
    <definedName name="地域加給">[2]級數表!$R$2:$R$8</definedName>
    <definedName name="官等">OFFSET([3]消防俸表!$A$3,,,COUNTA([3]消防俸表!$A$3:$A$13),)</definedName>
    <definedName name="俸級">OFFSET([4]俸級表!$A$1,MATCH([4]俸額表!$O$56,職等,0)-1,1,,COUNTA(OFFSET([4]俸級表!$A$1,MATCH([4]俸額表!$O$56,職等,0)-1,,,256))-1)</definedName>
    <definedName name="消防俸級">OFFSET([3]消防俸表!$A$3,MATCH([3]警消人員簡表!$M1,官等,0)-1,1,,COUNTA(OFFSET([3]消防俸表!$A$3,MATCH([3]警消人員簡表!$M1,官等,0)-1,,,256))-1)</definedName>
    <definedName name="特教費">[2]級數表!$AN$4:$AN$5</definedName>
    <definedName name="專業加給">[1]級數表!$P$4:$P$17</definedName>
    <definedName name="教育俸表">#N/A</definedName>
    <definedName name="減免">[2]級數表!$AF$2:$AF$6</definedName>
    <definedName name="導師費">[2]級數表!$AM$4:$AM$5</definedName>
    <definedName name="薪級">OFFSET([3]教育俸表!$A$1,MATCH([3]教育人員簡表!$J$48,薪等,0)-1,1,,COUNTA(OFFSET([3]教育俸表!$A$1,MATCH([3]教育人員簡表!$J$48,薪等,0)-1,,,256))-1)</definedName>
    <definedName name="薪等">OFFSET([3]教育俸表!$A$1,,,COUNTA([3]教育俸表!$A$1:$A$4),)</definedName>
    <definedName name="職務">[2]級數表!$AK$2:$AK$8</definedName>
    <definedName name="職等">OFFSET([4]俸級表!$A$1,,,COUNTA([4]俸級表!$A1048525:$A1048535),)</definedName>
  </definedNames>
  <calcPr calcId="125725" fullCalcOnLoad="1"/>
</workbook>
</file>

<file path=xl/calcChain.xml><?xml version="1.0" encoding="utf-8"?>
<calcChain xmlns="http://schemas.openxmlformats.org/spreadsheetml/2006/main">
  <c r="E4" i="1"/>
  <c r="D4"/>
</calcChain>
</file>

<file path=xl/sharedStrings.xml><?xml version="1.0" encoding="utf-8"?>
<sst xmlns="http://schemas.openxmlformats.org/spreadsheetml/2006/main" count="83" uniqueCount="66">
  <si>
    <t>107年度花蓮縣國民中小學辦理村里校聯合運動會一覽表</t>
    <phoneticPr fontId="4" type="noConversion"/>
  </si>
  <si>
    <t>序號</t>
    <phoneticPr fontId="4" type="noConversion"/>
  </si>
  <si>
    <t>會計
代號</t>
    <phoneticPr fontId="4" type="noConversion"/>
  </si>
  <si>
    <t>學校
代碼</t>
    <phoneticPr fontId="4" type="noConversion"/>
  </si>
  <si>
    <t>學校名稱</t>
    <phoneticPr fontId="4" type="noConversion"/>
  </si>
  <si>
    <t>補助金額</t>
    <phoneticPr fontId="4" type="noConversion"/>
  </si>
  <si>
    <t>舉辦日期</t>
    <phoneticPr fontId="4" type="noConversion"/>
  </si>
  <si>
    <t>備註</t>
    <phoneticPr fontId="4" type="noConversion"/>
  </si>
  <si>
    <t>CF7003</t>
    <phoneticPr fontId="4" type="noConversion"/>
  </si>
  <si>
    <t>宜昌國中</t>
  </si>
  <si>
    <t>107.10.13_六</t>
  </si>
  <si>
    <t>吉安國中</t>
  </si>
  <si>
    <t>107.12.07_五</t>
    <phoneticPr fontId="4" type="noConversion"/>
  </si>
  <si>
    <t>平和國中</t>
  </si>
  <si>
    <t>107.10.13_六</t>
    <phoneticPr fontId="4" type="noConversion"/>
  </si>
  <si>
    <t>鳳林國中</t>
  </si>
  <si>
    <t>107.12.01_六</t>
    <phoneticPr fontId="4" type="noConversion"/>
  </si>
  <si>
    <t>萬榮國中</t>
  </si>
  <si>
    <t>107.11.03_六</t>
  </si>
  <si>
    <t>光復國中</t>
  </si>
  <si>
    <t>107.11.02_五</t>
    <phoneticPr fontId="4" type="noConversion"/>
  </si>
  <si>
    <t>富源國中</t>
  </si>
  <si>
    <t>107.12.15_六</t>
    <phoneticPr fontId="4" type="noConversion"/>
  </si>
  <si>
    <t>玉東國中</t>
  </si>
  <si>
    <t>107.12.07_五</t>
  </si>
  <si>
    <t>東里國中</t>
  </si>
  <si>
    <t>107.12.08_六</t>
    <phoneticPr fontId="4" type="noConversion"/>
  </si>
  <si>
    <t>中正國小</t>
  </si>
  <si>
    <t>信義國小</t>
  </si>
  <si>
    <t>復興國小</t>
  </si>
  <si>
    <t>107.11.17_六</t>
    <phoneticPr fontId="4" type="noConversion"/>
  </si>
  <si>
    <t>中華國小</t>
  </si>
  <si>
    <t>忠孝國小</t>
  </si>
  <si>
    <t>107.10.27_六</t>
  </si>
  <si>
    <t>新城國小</t>
  </si>
  <si>
    <t>107.11.10_六</t>
    <phoneticPr fontId="4" type="noConversion"/>
  </si>
  <si>
    <t>嘉里國小</t>
  </si>
  <si>
    <t>光華國小</t>
  </si>
  <si>
    <t>107.11.03_六</t>
    <phoneticPr fontId="4" type="noConversion"/>
  </si>
  <si>
    <t>太昌國小</t>
  </si>
  <si>
    <t>平和國小</t>
  </si>
  <si>
    <t>月眉國小</t>
  </si>
  <si>
    <t>107.11.10_六</t>
  </si>
  <si>
    <t>林榮國小</t>
  </si>
  <si>
    <t>107.10.20_六</t>
  </si>
  <si>
    <t>長橋國小</t>
  </si>
  <si>
    <t>107.10.06_六</t>
  </si>
  <si>
    <t>舞鶴國小</t>
  </si>
  <si>
    <t>靜浦國小</t>
  </si>
  <si>
    <t>德武國小</t>
  </si>
  <si>
    <t>中城國小</t>
  </si>
  <si>
    <t>長良國小</t>
  </si>
  <si>
    <t>107.10.27_六</t>
    <phoneticPr fontId="4" type="noConversion"/>
  </si>
  <si>
    <t>大禹國小</t>
  </si>
  <si>
    <t>永豐國小</t>
  </si>
  <si>
    <t>107.11.24_六</t>
    <phoneticPr fontId="4" type="noConversion"/>
  </si>
  <si>
    <t>明里國小</t>
  </si>
  <si>
    <t>富世國小</t>
  </si>
  <si>
    <r>
      <t xml:space="preserve">107.10.10_三
</t>
    </r>
    <r>
      <rPr>
        <sz val="8"/>
        <color indexed="8"/>
        <rFont val="標楷體"/>
        <family val="4"/>
        <charset val="136"/>
      </rPr>
      <t>_國慶假日</t>
    </r>
    <phoneticPr fontId="4" type="noConversion"/>
  </si>
  <si>
    <t>佳民國小</t>
  </si>
  <si>
    <t>銅門國小</t>
  </si>
  <si>
    <t>水源國小</t>
  </si>
  <si>
    <t>107.09.29_六</t>
    <phoneticPr fontId="4" type="noConversion"/>
  </si>
  <si>
    <t>立山國小</t>
  </si>
  <si>
    <t>卓樂國小</t>
  </si>
  <si>
    <t>西富國小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</si>
</sst>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32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8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1"/>
      <color rgb="FF0000CC"/>
      <name val="標楷體"/>
      <family val="4"/>
      <charset val="136"/>
    </font>
    <font>
      <b/>
      <sz val="11"/>
      <name val="標楷體"/>
      <family val="4"/>
      <charset val="136"/>
    </font>
    <font>
      <b/>
      <sz val="13"/>
      <color indexed="8"/>
      <name val="標楷體"/>
      <family val="4"/>
      <charset val="136"/>
    </font>
    <font>
      <b/>
      <sz val="14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1"/>
      <color rgb="FF0000CC"/>
      <name val="標楷體"/>
      <family val="4"/>
      <charset val="136"/>
    </font>
    <font>
      <sz val="12"/>
      <color theme="1" tint="0.499984740745262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8"/>
      <color indexed="8"/>
      <name val="標楷體"/>
      <family val="4"/>
      <charset val="136"/>
    </font>
    <font>
      <sz val="12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Arial"/>
      <family val="2"/>
    </font>
    <font>
      <sz val="12"/>
      <name val="標楷體"/>
      <family val="4"/>
      <charset val="136"/>
    </font>
    <font>
      <sz val="14"/>
      <color indexed="17"/>
      <name val="標楷體"/>
      <family val="4"/>
      <charset val="136"/>
    </font>
    <font>
      <sz val="14"/>
      <color indexed="2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</patternFill>
    </fill>
    <fill>
      <patternFill patternType="solid">
        <fgColor indexed="4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8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30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>
      <alignment vertical="center"/>
    </xf>
    <xf numFmtId="3" fontId="6" fillId="2" borderId="1" xfId="1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" fillId="0" borderId="0" xfId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distributed" vertical="center" justifyLastLine="1"/>
    </xf>
    <xf numFmtId="0" fontId="7" fillId="0" borderId="0" xfId="1" applyFont="1">
      <alignment vertical="center"/>
    </xf>
    <xf numFmtId="0" fontId="10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3" fontId="12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distributed" vertical="center" justifyLastLine="1"/>
    </xf>
    <xf numFmtId="0" fontId="13" fillId="2" borderId="1" xfId="1" applyFont="1" applyFill="1" applyBorder="1" applyAlignment="1">
      <alignment horizontal="distributed" vertical="center" justifyLastLine="1"/>
    </xf>
    <xf numFmtId="0" fontId="14" fillId="0" borderId="1" xfId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 shrinkToFit="1"/>
    </xf>
    <xf numFmtId="49" fontId="15" fillId="0" borderId="1" xfId="1" applyNumberFormat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distributed" vertical="center" wrapText="1" justifyLastLine="1"/>
    </xf>
    <xf numFmtId="0" fontId="17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 wrapText="1"/>
    </xf>
    <xf numFmtId="0" fontId="19" fillId="0" borderId="0" xfId="1" applyFont="1">
      <alignment vertical="center"/>
    </xf>
    <xf numFmtId="49" fontId="17" fillId="0" borderId="1" xfId="1" applyNumberFormat="1" applyFont="1" applyBorder="1" applyAlignment="1">
      <alignment horizontal="center" vertical="center" shrinkToFit="1"/>
    </xf>
    <xf numFmtId="49" fontId="20" fillId="0" borderId="1" xfId="1" applyNumberFormat="1" applyFont="1" applyBorder="1" applyAlignment="1">
      <alignment horizontal="center" vertical="center" shrinkToFit="1"/>
    </xf>
    <xf numFmtId="0" fontId="21" fillId="0" borderId="1" xfId="1" applyFont="1" applyBorder="1" applyAlignment="1">
      <alignment horizontal="distributed" vertical="center" wrapText="1" justifyLastLine="1"/>
    </xf>
    <xf numFmtId="3" fontId="22" fillId="2" borderId="1" xfId="1" applyNumberFormat="1" applyFont="1" applyFill="1" applyBorder="1" applyAlignment="1">
      <alignment horizontal="center" vertical="center" wrapText="1"/>
    </xf>
    <xf numFmtId="0" fontId="17" fillId="0" borderId="0" xfId="1" applyFont="1">
      <alignment vertical="center"/>
    </xf>
    <xf numFmtId="0" fontId="17" fillId="0" borderId="1" xfId="1" applyFont="1" applyBorder="1" applyAlignment="1">
      <alignment horizontal="center" vertical="center"/>
    </xf>
    <xf numFmtId="0" fontId="23" fillId="0" borderId="0" xfId="1" applyFont="1">
      <alignment vertical="center"/>
    </xf>
    <xf numFmtId="0" fontId="26" fillId="0" borderId="0" xfId="1" applyFont="1">
      <alignment vertical="center"/>
    </xf>
    <xf numFmtId="0" fontId="8" fillId="0" borderId="0" xfId="1" applyFont="1">
      <alignment vertical="center"/>
    </xf>
  </cellXfs>
  <cellStyles count="14">
    <cellStyle name="一般" xfId="0" builtinId="0"/>
    <cellStyle name="一般 2" xfId="2"/>
    <cellStyle name="一般 2 2" xfId="3"/>
    <cellStyle name="一般 3" xfId="4"/>
    <cellStyle name="一般 3 2" xfId="5"/>
    <cellStyle name="一般 4" xfId="6"/>
    <cellStyle name="一般 5" xfId="7"/>
    <cellStyle name="一般 6" xfId="8"/>
    <cellStyle name="一般_0_103年度村里校運動會核定學校" xfId="1"/>
    <cellStyle name="千分位 2" xfId="9"/>
    <cellStyle name="千分位 2 2" xfId="10"/>
    <cellStyle name="千分位[0] 2" xfId="11"/>
    <cellStyle name="好_級數表" xfId="12"/>
    <cellStyle name="壞_級數表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_102&#24180;&#21729;&#24037;&#27402;&#30410;&#31777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_&#32102;&#23416;&#26657;/102&#24180;&#21729;&#24037;&#27402;&#30410;&#3177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02&#24180;&#21729;&#24037;&#27402;&#30410;&#31777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1_&#20195;&#35506;&#37912;&#40670;&#36027;/2011-6-29-&#33457;&#34030;&#32291;&#25919;&#24220;&#21729;&#24037;&#27402;&#30410;&#31777;&#30410;&#34920;_&#213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P4">
            <v>36690</v>
          </cell>
        </row>
        <row r="5">
          <cell r="O5">
            <v>26480</v>
          </cell>
          <cell r="P5">
            <v>32650</v>
          </cell>
        </row>
        <row r="6">
          <cell r="O6">
            <v>17160</v>
          </cell>
          <cell r="P6">
            <v>29960</v>
          </cell>
        </row>
        <row r="7">
          <cell r="O7">
            <v>11750</v>
          </cell>
          <cell r="P7">
            <v>25770</v>
          </cell>
        </row>
        <row r="8">
          <cell r="O8">
            <v>8700</v>
          </cell>
          <cell r="P8">
            <v>24700</v>
          </cell>
        </row>
        <row r="9">
          <cell r="O9">
            <v>6740</v>
          </cell>
          <cell r="P9">
            <v>21710</v>
          </cell>
        </row>
        <row r="10">
          <cell r="O10">
            <v>5140</v>
          </cell>
          <cell r="P10">
            <v>20790</v>
          </cell>
        </row>
        <row r="11">
          <cell r="O11">
            <v>4220</v>
          </cell>
          <cell r="P11">
            <v>18910</v>
          </cell>
        </row>
        <row r="12">
          <cell r="O12">
            <v>3740</v>
          </cell>
          <cell r="P12">
            <v>18060</v>
          </cell>
        </row>
        <row r="13">
          <cell r="P13">
            <v>17830</v>
          </cell>
        </row>
        <row r="14">
          <cell r="P14">
            <v>17770</v>
          </cell>
        </row>
        <row r="15">
          <cell r="P15">
            <v>17710</v>
          </cell>
        </row>
        <row r="16">
          <cell r="P16">
            <v>15390</v>
          </cell>
        </row>
        <row r="17">
          <cell r="P17">
            <v>15100</v>
          </cell>
        </row>
      </sheetData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>
        <row r="2">
          <cell r="R2">
            <v>0</v>
          </cell>
        </row>
        <row r="3">
          <cell r="R3">
            <v>3090</v>
          </cell>
          <cell r="AF3" t="str">
            <v>身障 1/4</v>
          </cell>
          <cell r="AK3" t="str">
            <v>校　長</v>
          </cell>
        </row>
        <row r="4">
          <cell r="R4" t="str">
            <v>2  %</v>
          </cell>
          <cell r="AF4" t="str">
            <v>身障 1/2</v>
          </cell>
          <cell r="AK4" t="str">
            <v>主　任</v>
          </cell>
          <cell r="AM4">
            <v>0</v>
          </cell>
          <cell r="AN4">
            <v>0</v>
          </cell>
        </row>
        <row r="5">
          <cell r="R5" t="str">
            <v>4  %</v>
          </cell>
          <cell r="AF5" t="str">
            <v>身障全額</v>
          </cell>
          <cell r="AK5" t="str">
            <v>組　長</v>
          </cell>
          <cell r="AM5">
            <v>3000</v>
          </cell>
          <cell r="AN5">
            <v>1800</v>
          </cell>
        </row>
        <row r="6">
          <cell r="R6" t="str">
            <v>6  %</v>
          </cell>
          <cell r="AF6" t="str">
            <v>滿 30 年</v>
          </cell>
          <cell r="AK6" t="str">
            <v>園　長</v>
          </cell>
        </row>
        <row r="7">
          <cell r="R7" t="str">
            <v>8  %</v>
          </cell>
          <cell r="AK7" t="str">
            <v>班級導師</v>
          </cell>
        </row>
        <row r="8">
          <cell r="R8" t="str">
            <v>10  %</v>
          </cell>
          <cell r="AK8" t="str">
            <v>科任老師</v>
          </cell>
        </row>
      </sheetData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A3" t="str">
            <v>簡任第12職等</v>
          </cell>
        </row>
      </sheetData>
      <sheetData sheetId="33">
        <row r="1">
          <cell r="A1" t="str">
            <v>博　士</v>
          </cell>
        </row>
        <row r="2">
          <cell r="A2" t="str">
            <v>碩　士</v>
          </cell>
        </row>
        <row r="3">
          <cell r="A3" t="str">
            <v>40學分</v>
          </cell>
        </row>
        <row r="4">
          <cell r="A4" t="str">
            <v>大　學</v>
          </cell>
        </row>
      </sheetData>
      <sheetData sheetId="34">
        <row r="3">
          <cell r="A3" t="str">
            <v>警監 2 階</v>
          </cell>
        </row>
        <row r="4">
          <cell r="A4" t="str">
            <v>警監 3 階</v>
          </cell>
        </row>
        <row r="5">
          <cell r="A5" t="str">
            <v>警監 4 階</v>
          </cell>
        </row>
        <row r="6">
          <cell r="A6" t="str">
            <v>警正 1 階</v>
          </cell>
        </row>
        <row r="7">
          <cell r="A7" t="str">
            <v>警正 2 階</v>
          </cell>
        </row>
        <row r="8">
          <cell r="A8" t="str">
            <v>警正 3 階</v>
          </cell>
        </row>
        <row r="9">
          <cell r="A9" t="str">
            <v>警正 4 階</v>
          </cell>
        </row>
        <row r="10">
          <cell r="A10" t="str">
            <v>警佐 1 階</v>
          </cell>
        </row>
        <row r="11">
          <cell r="A11" t="str">
            <v>警佐 2 階</v>
          </cell>
        </row>
        <row r="12">
          <cell r="A12" t="str">
            <v>警佐 3 階</v>
          </cell>
        </row>
        <row r="13">
          <cell r="A13" t="str">
            <v>警佐 4 階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41"/>
  <sheetViews>
    <sheetView tabSelected="1" zoomScaleNormal="100" workbookViewId="0">
      <pane xSplit="7" ySplit="5" topLeftCell="H6" activePane="bottomRight" state="frozen"/>
      <selection pane="topRight" activeCell="I1" sqref="I1"/>
      <selection pane="bottomLeft" activeCell="A5" sqref="A5"/>
      <selection pane="bottomRight" activeCell="A42" sqref="A42:IV88"/>
    </sheetView>
  </sheetViews>
  <sheetFormatPr defaultRowHeight="19.5"/>
  <cols>
    <col min="1" max="1" width="4.375" style="6" customWidth="1"/>
    <col min="2" max="2" width="6.25" style="6" customWidth="1"/>
    <col min="3" max="3" width="7.375" style="6" customWidth="1"/>
    <col min="4" max="4" width="15.625" style="30" customWidth="1"/>
    <col min="5" max="5" width="16.5" style="31" customWidth="1"/>
    <col min="6" max="6" width="17.5" style="6" customWidth="1"/>
    <col min="7" max="7" width="23.5" style="6" customWidth="1"/>
    <col min="8" max="16384" width="9" style="6"/>
  </cols>
  <sheetData>
    <row r="1" spans="1:7" s="2" customFormat="1" ht="24.75" customHeight="1">
      <c r="A1" s="1" t="s">
        <v>0</v>
      </c>
      <c r="B1" s="1"/>
      <c r="C1" s="1"/>
      <c r="D1" s="1"/>
      <c r="E1" s="1"/>
      <c r="F1" s="1"/>
      <c r="G1" s="1"/>
    </row>
    <row r="2" spans="1:7" ht="8.25" customHeight="1">
      <c r="A2" s="4"/>
      <c r="B2" s="4"/>
      <c r="C2" s="4"/>
      <c r="D2" s="5"/>
      <c r="E2" s="5"/>
      <c r="F2" s="4"/>
      <c r="G2" s="4"/>
    </row>
    <row r="3" spans="1:7" s="10" customFormat="1" ht="35.25" customHeight="1">
      <c r="A3" s="7" t="s">
        <v>1</v>
      </c>
      <c r="B3" s="8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9" t="s">
        <v>7</v>
      </c>
    </row>
    <row r="4" spans="1:7" s="10" customFormat="1" ht="35.25" customHeight="1">
      <c r="A4" s="7"/>
      <c r="B4" s="8"/>
      <c r="C4" s="8"/>
      <c r="D4" s="13" t="str">
        <f>"下半年 "&amp;COUNTIF(E5:E41,"&gt;0")&amp;"校"</f>
        <v>下半年 37校</v>
      </c>
      <c r="E4" s="3">
        <f>SUM(E5:E41)</f>
        <v>2590000</v>
      </c>
      <c r="F4" s="14"/>
      <c r="G4" s="15" t="s">
        <v>8</v>
      </c>
    </row>
    <row r="5" spans="1:7" ht="30" customHeight="1">
      <c r="A5" s="16">
        <v>1</v>
      </c>
      <c r="B5" s="17">
        <v>317</v>
      </c>
      <c r="C5" s="18">
        <v>154510</v>
      </c>
      <c r="D5" s="19" t="s">
        <v>9</v>
      </c>
      <c r="E5" s="3">
        <v>70000</v>
      </c>
      <c r="F5" s="20" t="s">
        <v>10</v>
      </c>
      <c r="G5" s="11"/>
    </row>
    <row r="6" spans="1:7" ht="30" customHeight="1">
      <c r="A6" s="16">
        <v>2</v>
      </c>
      <c r="B6" s="17">
        <v>320</v>
      </c>
      <c r="C6" s="18">
        <v>154509</v>
      </c>
      <c r="D6" s="19" t="s">
        <v>11</v>
      </c>
      <c r="E6" s="3">
        <v>70000</v>
      </c>
      <c r="F6" s="20" t="s">
        <v>12</v>
      </c>
      <c r="G6" s="12"/>
    </row>
    <row r="7" spans="1:7" ht="30" customHeight="1">
      <c r="A7" s="16">
        <v>3</v>
      </c>
      <c r="B7" s="17">
        <v>321</v>
      </c>
      <c r="C7" s="18">
        <v>154512</v>
      </c>
      <c r="D7" s="19" t="s">
        <v>13</v>
      </c>
      <c r="E7" s="3">
        <v>70000</v>
      </c>
      <c r="F7" s="20" t="s">
        <v>14</v>
      </c>
      <c r="G7" s="11"/>
    </row>
    <row r="8" spans="1:7" ht="30" customHeight="1">
      <c r="A8" s="16">
        <v>4</v>
      </c>
      <c r="B8" s="17">
        <v>325</v>
      </c>
      <c r="C8" s="18">
        <v>154515</v>
      </c>
      <c r="D8" s="19" t="s">
        <v>15</v>
      </c>
      <c r="E8" s="3">
        <v>70000</v>
      </c>
      <c r="F8" s="20" t="s">
        <v>16</v>
      </c>
      <c r="G8" s="11"/>
    </row>
    <row r="9" spans="1:7" ht="30" customHeight="1">
      <c r="A9" s="16">
        <v>5</v>
      </c>
      <c r="B9" s="17">
        <v>326</v>
      </c>
      <c r="C9" s="18">
        <v>154516</v>
      </c>
      <c r="D9" s="19" t="s">
        <v>17</v>
      </c>
      <c r="E9" s="3">
        <v>70000</v>
      </c>
      <c r="F9" s="20" t="s">
        <v>18</v>
      </c>
      <c r="G9" s="11"/>
    </row>
    <row r="10" spans="1:7" ht="30" customHeight="1">
      <c r="A10" s="16">
        <v>6</v>
      </c>
      <c r="B10" s="17">
        <v>327</v>
      </c>
      <c r="C10" s="18">
        <v>154513</v>
      </c>
      <c r="D10" s="19" t="s">
        <v>19</v>
      </c>
      <c r="E10" s="3">
        <v>70000</v>
      </c>
      <c r="F10" s="20" t="s">
        <v>20</v>
      </c>
      <c r="G10" s="12"/>
    </row>
    <row r="11" spans="1:7" ht="30" customHeight="1">
      <c r="A11" s="16">
        <v>7</v>
      </c>
      <c r="B11" s="17">
        <v>328</v>
      </c>
      <c r="C11" s="18">
        <v>154514</v>
      </c>
      <c r="D11" s="19" t="s">
        <v>21</v>
      </c>
      <c r="E11" s="3">
        <v>70000</v>
      </c>
      <c r="F11" s="20" t="s">
        <v>22</v>
      </c>
      <c r="G11" s="12"/>
    </row>
    <row r="12" spans="1:7" ht="30" customHeight="1">
      <c r="A12" s="16">
        <v>8</v>
      </c>
      <c r="B12" s="17">
        <v>333</v>
      </c>
      <c r="C12" s="18">
        <v>154502</v>
      </c>
      <c r="D12" s="19" t="s">
        <v>23</v>
      </c>
      <c r="E12" s="3">
        <v>70000</v>
      </c>
      <c r="F12" s="20" t="s">
        <v>24</v>
      </c>
      <c r="G12" s="12"/>
    </row>
    <row r="13" spans="1:7" ht="30" customHeight="1">
      <c r="A13" s="16">
        <v>9</v>
      </c>
      <c r="B13" s="17">
        <v>337</v>
      </c>
      <c r="C13" s="18">
        <v>154521</v>
      </c>
      <c r="D13" s="19" t="s">
        <v>25</v>
      </c>
      <c r="E13" s="3">
        <v>70000</v>
      </c>
      <c r="F13" s="20" t="s">
        <v>26</v>
      </c>
      <c r="G13" s="12"/>
    </row>
    <row r="14" spans="1:7" ht="30" customHeight="1">
      <c r="A14" s="16">
        <v>10</v>
      </c>
      <c r="B14" s="17">
        <v>605</v>
      </c>
      <c r="C14" s="18">
        <v>154605</v>
      </c>
      <c r="D14" s="19" t="s">
        <v>27</v>
      </c>
      <c r="E14" s="3">
        <v>70000</v>
      </c>
      <c r="F14" s="20" t="s">
        <v>16</v>
      </c>
      <c r="G14" s="12"/>
    </row>
    <row r="15" spans="1:7" ht="30" customHeight="1">
      <c r="A15" s="16">
        <v>11</v>
      </c>
      <c r="B15" s="17">
        <v>606</v>
      </c>
      <c r="C15" s="18">
        <v>154606</v>
      </c>
      <c r="D15" s="19" t="s">
        <v>28</v>
      </c>
      <c r="E15" s="3">
        <v>70000</v>
      </c>
      <c r="F15" s="20" t="s">
        <v>16</v>
      </c>
      <c r="G15" s="12"/>
    </row>
    <row r="16" spans="1:7" ht="30" customHeight="1">
      <c r="A16" s="16">
        <v>12</v>
      </c>
      <c r="B16" s="17">
        <v>607</v>
      </c>
      <c r="C16" s="18">
        <v>154607</v>
      </c>
      <c r="D16" s="19" t="s">
        <v>29</v>
      </c>
      <c r="E16" s="3">
        <v>70000</v>
      </c>
      <c r="F16" s="20" t="s">
        <v>30</v>
      </c>
      <c r="G16" s="12"/>
    </row>
    <row r="17" spans="1:7" ht="30" customHeight="1">
      <c r="A17" s="16">
        <v>13</v>
      </c>
      <c r="B17" s="17">
        <v>608</v>
      </c>
      <c r="C17" s="18">
        <v>154608</v>
      </c>
      <c r="D17" s="19" t="s">
        <v>31</v>
      </c>
      <c r="E17" s="3">
        <v>70000</v>
      </c>
      <c r="F17" s="20" t="s">
        <v>16</v>
      </c>
      <c r="G17" s="11"/>
    </row>
    <row r="18" spans="1:7" ht="30" customHeight="1">
      <c r="A18" s="16">
        <v>14</v>
      </c>
      <c r="B18" s="17">
        <v>609</v>
      </c>
      <c r="C18" s="18">
        <v>154610</v>
      </c>
      <c r="D18" s="19" t="s">
        <v>32</v>
      </c>
      <c r="E18" s="3">
        <v>70000</v>
      </c>
      <c r="F18" s="20" t="s">
        <v>33</v>
      </c>
      <c r="G18" s="12"/>
    </row>
    <row r="19" spans="1:7" ht="30" customHeight="1">
      <c r="A19" s="16">
        <v>15</v>
      </c>
      <c r="B19" s="17">
        <v>613</v>
      </c>
      <c r="C19" s="18">
        <v>154614</v>
      </c>
      <c r="D19" s="19" t="s">
        <v>34</v>
      </c>
      <c r="E19" s="3">
        <v>70000</v>
      </c>
      <c r="F19" s="20" t="s">
        <v>35</v>
      </c>
      <c r="G19" s="11"/>
    </row>
    <row r="20" spans="1:7" ht="30" customHeight="1">
      <c r="A20" s="16">
        <v>16</v>
      </c>
      <c r="B20" s="17">
        <v>616</v>
      </c>
      <c r="C20" s="18">
        <v>154617</v>
      </c>
      <c r="D20" s="19" t="s">
        <v>36</v>
      </c>
      <c r="E20" s="3">
        <v>70000</v>
      </c>
      <c r="F20" s="20" t="s">
        <v>26</v>
      </c>
      <c r="G20" s="12"/>
    </row>
    <row r="21" spans="1:7" ht="30" customHeight="1">
      <c r="A21" s="16">
        <v>17</v>
      </c>
      <c r="B21" s="17">
        <v>620</v>
      </c>
      <c r="C21" s="18">
        <v>154622</v>
      </c>
      <c r="D21" s="19" t="s">
        <v>37</v>
      </c>
      <c r="E21" s="3">
        <v>70000</v>
      </c>
      <c r="F21" s="20" t="s">
        <v>38</v>
      </c>
      <c r="G21" s="12"/>
    </row>
    <row r="22" spans="1:7" s="22" customFormat="1" ht="30" customHeight="1">
      <c r="A22" s="16">
        <v>18</v>
      </c>
      <c r="B22" s="17">
        <v>624</v>
      </c>
      <c r="C22" s="18">
        <v>154625</v>
      </c>
      <c r="D22" s="19" t="s">
        <v>39</v>
      </c>
      <c r="E22" s="3">
        <v>70000</v>
      </c>
      <c r="F22" s="20" t="s">
        <v>26</v>
      </c>
      <c r="G22" s="12"/>
    </row>
    <row r="23" spans="1:7" ht="30" customHeight="1">
      <c r="A23" s="16">
        <v>19</v>
      </c>
      <c r="B23" s="17">
        <v>625</v>
      </c>
      <c r="C23" s="18">
        <v>154630</v>
      </c>
      <c r="D23" s="19" t="s">
        <v>40</v>
      </c>
      <c r="E23" s="3">
        <v>70000</v>
      </c>
      <c r="F23" s="20" t="s">
        <v>10</v>
      </c>
      <c r="G23" s="11"/>
    </row>
    <row r="24" spans="1:7" s="22" customFormat="1" ht="30" customHeight="1">
      <c r="A24" s="16">
        <v>20</v>
      </c>
      <c r="B24" s="17">
        <v>630</v>
      </c>
      <c r="C24" s="18">
        <v>154632</v>
      </c>
      <c r="D24" s="19" t="s">
        <v>41</v>
      </c>
      <c r="E24" s="3">
        <v>70000</v>
      </c>
      <c r="F24" s="20" t="s">
        <v>42</v>
      </c>
      <c r="G24" s="11"/>
    </row>
    <row r="25" spans="1:7" ht="30" customHeight="1">
      <c r="A25" s="16">
        <v>21</v>
      </c>
      <c r="B25" s="23">
        <v>635</v>
      </c>
      <c r="C25" s="24">
        <v>154642</v>
      </c>
      <c r="D25" s="25" t="s">
        <v>43</v>
      </c>
      <c r="E25" s="26">
        <v>70000</v>
      </c>
      <c r="F25" s="20" t="s">
        <v>44</v>
      </c>
      <c r="G25" s="12"/>
    </row>
    <row r="26" spans="1:7" s="22" customFormat="1" ht="30" customHeight="1">
      <c r="A26" s="16">
        <v>22</v>
      </c>
      <c r="B26" s="23">
        <v>636</v>
      </c>
      <c r="C26" s="24">
        <v>154640</v>
      </c>
      <c r="D26" s="25" t="s">
        <v>45</v>
      </c>
      <c r="E26" s="26">
        <v>70000</v>
      </c>
      <c r="F26" s="20" t="s">
        <v>46</v>
      </c>
      <c r="G26" s="11"/>
    </row>
    <row r="27" spans="1:7" ht="30" customHeight="1">
      <c r="A27" s="16">
        <v>23</v>
      </c>
      <c r="B27" s="23">
        <v>650</v>
      </c>
      <c r="C27" s="24">
        <v>154653</v>
      </c>
      <c r="D27" s="25" t="s">
        <v>47</v>
      </c>
      <c r="E27" s="26">
        <v>70000</v>
      </c>
      <c r="F27" s="20" t="s">
        <v>38</v>
      </c>
      <c r="G27" s="12"/>
    </row>
    <row r="28" spans="1:7" s="22" customFormat="1" ht="30" customHeight="1">
      <c r="A28" s="16">
        <v>24</v>
      </c>
      <c r="B28" s="23">
        <v>656</v>
      </c>
      <c r="C28" s="24">
        <v>154657</v>
      </c>
      <c r="D28" s="25" t="s">
        <v>48</v>
      </c>
      <c r="E28" s="26">
        <v>70000</v>
      </c>
      <c r="F28" s="20" t="s">
        <v>18</v>
      </c>
      <c r="G28" s="12"/>
    </row>
    <row r="29" spans="1:7" ht="30" customHeight="1">
      <c r="A29" s="16">
        <v>25</v>
      </c>
      <c r="B29" s="23">
        <v>664</v>
      </c>
      <c r="C29" s="24">
        <v>154668</v>
      </c>
      <c r="D29" s="25" t="s">
        <v>49</v>
      </c>
      <c r="E29" s="26">
        <v>70000</v>
      </c>
      <c r="F29" s="20" t="s">
        <v>38</v>
      </c>
      <c r="G29" s="12"/>
    </row>
    <row r="30" spans="1:7" ht="30" customHeight="1">
      <c r="A30" s="16">
        <v>26</v>
      </c>
      <c r="B30" s="23">
        <v>665</v>
      </c>
      <c r="C30" s="24">
        <v>154661</v>
      </c>
      <c r="D30" s="25" t="s">
        <v>50</v>
      </c>
      <c r="E30" s="26">
        <v>70000</v>
      </c>
      <c r="F30" s="20" t="s">
        <v>24</v>
      </c>
      <c r="G30" s="11"/>
    </row>
    <row r="31" spans="1:7" s="27" customFormat="1" ht="30" customHeight="1">
      <c r="A31" s="16">
        <v>27</v>
      </c>
      <c r="B31" s="23">
        <v>666</v>
      </c>
      <c r="C31" s="24">
        <v>154671</v>
      </c>
      <c r="D31" s="25" t="s">
        <v>51</v>
      </c>
      <c r="E31" s="26">
        <v>70000</v>
      </c>
      <c r="F31" s="20" t="s">
        <v>52</v>
      </c>
      <c r="G31" s="12"/>
    </row>
    <row r="32" spans="1:7" s="22" customFormat="1" ht="30" customHeight="1">
      <c r="A32" s="16">
        <v>28</v>
      </c>
      <c r="B32" s="23">
        <v>667</v>
      </c>
      <c r="C32" s="24">
        <v>154670</v>
      </c>
      <c r="D32" s="25" t="s">
        <v>53</v>
      </c>
      <c r="E32" s="26">
        <v>70000</v>
      </c>
      <c r="F32" s="20" t="s">
        <v>16</v>
      </c>
      <c r="G32" s="11"/>
    </row>
    <row r="33" spans="1:7" s="22" customFormat="1" ht="30" customHeight="1">
      <c r="A33" s="16">
        <v>29</v>
      </c>
      <c r="B33" s="28">
        <v>672</v>
      </c>
      <c r="C33" s="28">
        <v>154678</v>
      </c>
      <c r="D33" s="25" t="s">
        <v>54</v>
      </c>
      <c r="E33" s="26">
        <v>70000</v>
      </c>
      <c r="F33" s="20" t="s">
        <v>55</v>
      </c>
      <c r="G33" s="12"/>
    </row>
    <row r="34" spans="1:7" s="29" customFormat="1" ht="30" customHeight="1">
      <c r="A34" s="16">
        <v>30</v>
      </c>
      <c r="B34" s="28">
        <v>676</v>
      </c>
      <c r="C34" s="28">
        <v>154675</v>
      </c>
      <c r="D34" s="25" t="s">
        <v>56</v>
      </c>
      <c r="E34" s="26">
        <v>70000</v>
      </c>
      <c r="F34" s="20" t="s">
        <v>26</v>
      </c>
      <c r="G34" s="11"/>
    </row>
    <row r="35" spans="1:7" s="29" customFormat="1" ht="30" customHeight="1">
      <c r="A35" s="16">
        <v>31</v>
      </c>
      <c r="B35" s="28">
        <v>680</v>
      </c>
      <c r="C35" s="28">
        <v>154682</v>
      </c>
      <c r="D35" s="25" t="s">
        <v>57</v>
      </c>
      <c r="E35" s="26">
        <v>70000</v>
      </c>
      <c r="F35" s="20" t="s">
        <v>58</v>
      </c>
      <c r="G35" s="12"/>
    </row>
    <row r="36" spans="1:7" s="22" customFormat="1" ht="30" customHeight="1">
      <c r="A36" s="16">
        <v>32</v>
      </c>
      <c r="B36" s="28">
        <v>682</v>
      </c>
      <c r="C36" s="28">
        <v>154687</v>
      </c>
      <c r="D36" s="25" t="s">
        <v>59</v>
      </c>
      <c r="E36" s="26">
        <v>70000</v>
      </c>
      <c r="F36" s="20" t="s">
        <v>16</v>
      </c>
      <c r="G36" s="12"/>
    </row>
    <row r="37" spans="1:7" s="29" customFormat="1" ht="30" customHeight="1">
      <c r="A37" s="16">
        <v>33</v>
      </c>
      <c r="B37" s="28">
        <v>683</v>
      </c>
      <c r="C37" s="28">
        <v>154688</v>
      </c>
      <c r="D37" s="25" t="s">
        <v>60</v>
      </c>
      <c r="E37" s="26">
        <v>70000</v>
      </c>
      <c r="F37" s="20" t="s">
        <v>35</v>
      </c>
      <c r="G37" s="12"/>
    </row>
    <row r="38" spans="1:7" s="22" customFormat="1" ht="30" customHeight="1">
      <c r="A38" s="16">
        <v>34</v>
      </c>
      <c r="B38" s="28">
        <v>684</v>
      </c>
      <c r="C38" s="28">
        <v>154689</v>
      </c>
      <c r="D38" s="25" t="s">
        <v>61</v>
      </c>
      <c r="E38" s="26">
        <v>70000</v>
      </c>
      <c r="F38" s="20" t="s">
        <v>62</v>
      </c>
      <c r="G38" s="11"/>
    </row>
    <row r="39" spans="1:7" s="29" customFormat="1" ht="30" customHeight="1">
      <c r="A39" s="16">
        <v>35</v>
      </c>
      <c r="B39" s="28">
        <v>701</v>
      </c>
      <c r="C39" s="28">
        <v>154700</v>
      </c>
      <c r="D39" s="25" t="s">
        <v>63</v>
      </c>
      <c r="E39" s="26">
        <v>70000</v>
      </c>
      <c r="F39" s="20" t="s">
        <v>58</v>
      </c>
      <c r="G39" s="12"/>
    </row>
    <row r="40" spans="1:7" s="29" customFormat="1" ht="30" customHeight="1">
      <c r="A40" s="16">
        <v>36</v>
      </c>
      <c r="B40" s="28">
        <v>702</v>
      </c>
      <c r="C40" s="28">
        <v>154703</v>
      </c>
      <c r="D40" s="25" t="s">
        <v>64</v>
      </c>
      <c r="E40" s="26">
        <v>70000</v>
      </c>
      <c r="F40" s="20" t="s">
        <v>52</v>
      </c>
      <c r="G40" s="12"/>
    </row>
    <row r="41" spans="1:7" s="22" customFormat="1" ht="30" customHeight="1">
      <c r="A41" s="16">
        <v>37</v>
      </c>
      <c r="B41" s="28">
        <v>705</v>
      </c>
      <c r="C41" s="28">
        <v>154707</v>
      </c>
      <c r="D41" s="25" t="s">
        <v>65</v>
      </c>
      <c r="E41" s="26">
        <v>70000</v>
      </c>
      <c r="F41" s="20" t="s">
        <v>16</v>
      </c>
      <c r="G41" s="21"/>
    </row>
  </sheetData>
  <autoFilter ref="A3:G41"/>
  <mergeCells count="1">
    <mergeCell ref="A1:G1"/>
  </mergeCells>
  <phoneticPr fontId="3" type="noConversion"/>
  <printOptions horizontalCentered="1"/>
  <pageMargins left="0.39370078740157483" right="0.39370078740157483" top="0.47244094488188981" bottom="0.59055118110236227" header="0.15748031496062992" footer="0.19685039370078741"/>
  <pageSetup paperSize="9" orientation="portrait" horizontalDpi="200" verticalDpi="200" r:id="rId1"/>
  <headerFooter alignWithMargins="0">
    <oddFooter>&amp;C&amp;"標楷體,標準"第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107下_核</vt:lpstr>
      <vt:lpstr>'107下_核'!Print_Area</vt:lpstr>
      <vt:lpstr>'107下_核'!Print_Titles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梁月卿</dc:creator>
  <cp:lastModifiedBy>梁月卿</cp:lastModifiedBy>
  <dcterms:created xsi:type="dcterms:W3CDTF">2018-11-13T00:45:27Z</dcterms:created>
  <dcterms:modified xsi:type="dcterms:W3CDTF">2018-11-13T00:46:50Z</dcterms:modified>
</cp:coreProperties>
</file>