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075" windowHeight="6930"/>
  </bookViews>
  <sheets>
    <sheet name="選手培訓_106_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選手培訓_106_核!$A$4:$H$4</definedName>
    <definedName name="_xlnm.Print_Titles" localSheetId="0">選手培訓_106_核!$1:$3</definedName>
    <definedName name="主管加給">[1]級數表!$O$5:$O$12</definedName>
    <definedName name="地域加給">[2]級數表!$R$2:$R$8</definedName>
    <definedName name="官等">OFFSET([3]消防俸表!$A$3,,,COUNTA([3]消防俸表!$A$3:$A$13),)</definedName>
    <definedName name="俸級">OFFSET([4]俸級表!$A$1,MATCH([4]俸額表!$O$56,職等,0)-1,1,,COUNTA(OFFSET([4]俸級表!$A$1,MATCH([4]俸額表!$O$56,職等,0)-1,,,256))-1)</definedName>
    <definedName name="消防俸級">OFFSET([3]消防俸表!$A$3,MATCH([3]警消人員簡表!$M1,官等,0)-1,1,,COUNTA(OFFSET([3]消防俸表!$A$3,MATCH([3]警消人員簡表!$M1,官等,0)-1,,,256))-1)</definedName>
    <definedName name="特教費">[2]級數表!$AN$4:$AN$5</definedName>
    <definedName name="專業加給">[1]級數表!$P$4:$P$17</definedName>
    <definedName name="教育俸表">#N/A</definedName>
    <definedName name="減免">[2]級數表!$AF$2:$AF$6</definedName>
    <definedName name="導師費">[2]級數表!$AM$4:$AM$5</definedName>
    <definedName name="薪級">OFFSET([3]教育俸表!$A$1,MATCH([3]教育人員簡表!$J$48,薪等,0)-1,1,,COUNTA(OFFSET([3]教育俸表!$A$1,MATCH([3]教育人員簡表!$J$48,薪等,0)-1,,,256))-1)</definedName>
    <definedName name="薪等">OFFSET([3]教育俸表!$A$1,,,COUNTA([3]教育俸表!$A$1:$A$4),)</definedName>
    <definedName name="職務">[2]級數表!$AK$2:$AK$8</definedName>
    <definedName name="職等">OFFSET([4]俸級表!$A$1,,,COUNTA([4]俸級表!$A1048525:$A1048535),)</definedName>
  </definedNames>
  <calcPr calcId="125725"/>
</workbook>
</file>

<file path=xl/calcChain.xml><?xml version="1.0" encoding="utf-8"?>
<calcChain xmlns="http://schemas.openxmlformats.org/spreadsheetml/2006/main">
  <c r="E114" i="1"/>
  <c r="F113"/>
  <c r="F112"/>
  <c r="F111"/>
  <c r="F110"/>
  <c r="F109"/>
  <c r="F108"/>
  <c r="F107"/>
  <c r="F106"/>
  <c r="F105"/>
  <c r="F103"/>
  <c r="F102"/>
  <c r="F101"/>
  <c r="F100"/>
  <c r="F99"/>
  <c r="F98"/>
  <c r="F97"/>
  <c r="F96"/>
  <c r="F95"/>
  <c r="F91"/>
  <c r="F89"/>
  <c r="F87"/>
  <c r="F85"/>
  <c r="F84"/>
  <c r="F83"/>
  <c r="F81"/>
  <c r="F78"/>
  <c r="F77"/>
  <c r="F75"/>
  <c r="F74"/>
  <c r="F73"/>
  <c r="F69"/>
  <c r="F68"/>
  <c r="F66"/>
  <c r="F64"/>
  <c r="F61"/>
  <c r="F60"/>
  <c r="F59"/>
  <c r="F56"/>
  <c r="F53"/>
  <c r="F50"/>
  <c r="F48"/>
  <c r="F47"/>
  <c r="F44"/>
  <c r="F41"/>
  <c r="F39"/>
  <c r="F37"/>
  <c r="F33"/>
  <c r="F31"/>
  <c r="F24"/>
  <c r="F23"/>
  <c r="F22"/>
  <c r="F17"/>
  <c r="F14"/>
  <c r="F5"/>
  <c r="E4"/>
  <c r="D4"/>
  <c r="C4"/>
  <c r="F114" l="1"/>
  <c r="F4"/>
</calcChain>
</file>

<file path=xl/sharedStrings.xml><?xml version="1.0" encoding="utf-8"?>
<sst xmlns="http://schemas.openxmlformats.org/spreadsheetml/2006/main" count="173" uniqueCount="91">
  <si>
    <t>CF6002</t>
    <phoneticPr fontId="3" type="noConversion"/>
  </si>
  <si>
    <t>編號</t>
    <phoneticPr fontId="3" type="noConversion"/>
  </si>
  <si>
    <t>代號</t>
    <phoneticPr fontId="3" type="noConversion"/>
  </si>
  <si>
    <t>單位</t>
    <phoneticPr fontId="3" type="noConversion"/>
  </si>
  <si>
    <t>運動種類</t>
    <phoneticPr fontId="3" type="noConversion"/>
  </si>
  <si>
    <t>核定金額</t>
    <phoneticPr fontId="3" type="noConversion"/>
  </si>
  <si>
    <t>核定總額</t>
    <phoneticPr fontId="3" type="noConversion"/>
  </si>
  <si>
    <t>備　　註</t>
    <phoneticPr fontId="3" type="noConversion"/>
  </si>
  <si>
    <t>花蓮體中</t>
    <phoneticPr fontId="3" type="noConversion"/>
  </si>
  <si>
    <t>射箭</t>
    <phoneticPr fontId="3" type="noConversion"/>
  </si>
  <si>
    <t>棒球</t>
    <phoneticPr fontId="3" type="noConversion"/>
  </si>
  <si>
    <t>田徑</t>
    <phoneticPr fontId="3" type="noConversion"/>
  </si>
  <si>
    <t>舉重</t>
    <phoneticPr fontId="3" type="noConversion"/>
  </si>
  <si>
    <t>籃球</t>
    <phoneticPr fontId="3" type="noConversion"/>
  </si>
  <si>
    <t>女足</t>
    <phoneticPr fontId="3" type="noConversion"/>
  </si>
  <si>
    <t>跆拳道</t>
    <phoneticPr fontId="3" type="noConversion"/>
  </si>
  <si>
    <t>輕艇</t>
    <phoneticPr fontId="3" type="noConversion"/>
  </si>
  <si>
    <t>拳擊</t>
    <phoneticPr fontId="3" type="noConversion"/>
  </si>
  <si>
    <t>花蓮高中</t>
    <phoneticPr fontId="3" type="noConversion"/>
  </si>
  <si>
    <t>網球</t>
    <phoneticPr fontId="3" type="noConversion"/>
  </si>
  <si>
    <t>足球</t>
    <phoneticPr fontId="3" type="noConversion"/>
  </si>
  <si>
    <t>花蓮高工</t>
    <phoneticPr fontId="3" type="noConversion"/>
  </si>
  <si>
    <t>男排</t>
    <phoneticPr fontId="3" type="noConversion"/>
  </si>
  <si>
    <t>5人制足球</t>
    <phoneticPr fontId="3" type="noConversion"/>
  </si>
  <si>
    <t>男籃</t>
    <phoneticPr fontId="3" type="noConversion"/>
  </si>
  <si>
    <t>花蓮高農</t>
    <phoneticPr fontId="3" type="noConversion"/>
  </si>
  <si>
    <t>玉里高中</t>
    <phoneticPr fontId="3" type="noConversion"/>
  </si>
  <si>
    <t>四維高中</t>
    <phoneticPr fontId="3" type="noConversion"/>
  </si>
  <si>
    <t>卡巴迪</t>
    <phoneticPr fontId="3" type="noConversion"/>
  </si>
  <si>
    <t>女籃</t>
    <phoneticPr fontId="3" type="noConversion"/>
  </si>
  <si>
    <t>游泳</t>
    <phoneticPr fontId="3" type="noConversion"/>
  </si>
  <si>
    <t>上騰工商</t>
    <phoneticPr fontId="3" type="noConversion"/>
  </si>
  <si>
    <t>海星高中</t>
    <phoneticPr fontId="3" type="noConversion"/>
  </si>
  <si>
    <t>美崙國中</t>
    <phoneticPr fontId="3" type="noConversion"/>
  </si>
  <si>
    <t>男足</t>
    <phoneticPr fontId="3" type="noConversion"/>
  </si>
  <si>
    <t>花崗國中</t>
    <phoneticPr fontId="3" type="noConversion"/>
  </si>
  <si>
    <t>國風國中</t>
    <phoneticPr fontId="3" type="noConversion"/>
  </si>
  <si>
    <t>自強國中</t>
    <phoneticPr fontId="3" type="noConversion"/>
  </si>
  <si>
    <t>秀林國中</t>
    <phoneticPr fontId="3" type="noConversion"/>
  </si>
  <si>
    <t>新城國中</t>
    <phoneticPr fontId="3" type="noConversion"/>
  </si>
  <si>
    <t>宜昌國中</t>
    <phoneticPr fontId="3" type="noConversion"/>
  </si>
  <si>
    <t>羽球</t>
    <phoneticPr fontId="3" type="noConversion"/>
  </si>
  <si>
    <t>化仁國中</t>
    <phoneticPr fontId="3" type="noConversion"/>
  </si>
  <si>
    <t>吉安國中</t>
    <phoneticPr fontId="3" type="noConversion"/>
  </si>
  <si>
    <t>平和國中</t>
    <phoneticPr fontId="3" type="noConversion"/>
  </si>
  <si>
    <t>壽豐國中</t>
    <phoneticPr fontId="3" type="noConversion"/>
  </si>
  <si>
    <t>拔河</t>
    <phoneticPr fontId="3" type="noConversion"/>
  </si>
  <si>
    <t>鳳林國中</t>
    <phoneticPr fontId="3" type="noConversion"/>
  </si>
  <si>
    <t>桌球</t>
    <phoneticPr fontId="3" type="noConversion"/>
  </si>
  <si>
    <t>光復國中</t>
    <phoneticPr fontId="3" type="noConversion"/>
  </si>
  <si>
    <t>瑞穗國中</t>
    <phoneticPr fontId="3" type="noConversion"/>
  </si>
  <si>
    <t>輕艇激流</t>
    <phoneticPr fontId="3" type="noConversion"/>
  </si>
  <si>
    <t>三民國中</t>
    <phoneticPr fontId="3" type="noConversion"/>
  </si>
  <si>
    <t>玉里國中</t>
    <phoneticPr fontId="3" type="noConversion"/>
  </si>
  <si>
    <t>玉東國中</t>
    <phoneticPr fontId="3" type="noConversion"/>
  </si>
  <si>
    <t>豐濱國中</t>
    <phoneticPr fontId="3" type="noConversion"/>
  </si>
  <si>
    <t>明義國小</t>
    <phoneticPr fontId="3" type="noConversion"/>
  </si>
  <si>
    <t>排球</t>
    <phoneticPr fontId="3" type="noConversion"/>
  </si>
  <si>
    <t>明恥國小</t>
    <phoneticPr fontId="3" type="noConversion"/>
  </si>
  <si>
    <t>中正國小</t>
    <phoneticPr fontId="3" type="noConversion"/>
  </si>
  <si>
    <t>躲避球</t>
    <phoneticPr fontId="3" type="noConversion"/>
  </si>
  <si>
    <t>中華國小</t>
    <phoneticPr fontId="3" type="noConversion"/>
  </si>
  <si>
    <t>北埔國小</t>
    <phoneticPr fontId="3" type="noConversion"/>
  </si>
  <si>
    <t>康樂國小</t>
    <phoneticPr fontId="3" type="noConversion"/>
  </si>
  <si>
    <t>吉安國小</t>
    <phoneticPr fontId="3" type="noConversion"/>
  </si>
  <si>
    <t>軟式網球</t>
    <phoneticPr fontId="3" type="noConversion"/>
  </si>
  <si>
    <t>北昌國小</t>
    <phoneticPr fontId="3" type="noConversion"/>
  </si>
  <si>
    <t>化仁國小</t>
    <phoneticPr fontId="3" type="noConversion"/>
  </si>
  <si>
    <t>太昌國小</t>
    <phoneticPr fontId="3" type="noConversion"/>
  </si>
  <si>
    <t>豐裡國小</t>
    <phoneticPr fontId="3" type="noConversion"/>
  </si>
  <si>
    <t>鳳林國小</t>
    <phoneticPr fontId="3" type="noConversion"/>
  </si>
  <si>
    <t>長橋國小</t>
    <phoneticPr fontId="3" type="noConversion"/>
  </si>
  <si>
    <t>太巴塱國小</t>
    <phoneticPr fontId="3" type="noConversion"/>
  </si>
  <si>
    <t>瑞穗國小</t>
    <phoneticPr fontId="3" type="noConversion"/>
  </si>
  <si>
    <t>瑞美國小</t>
    <phoneticPr fontId="3" type="noConversion"/>
  </si>
  <si>
    <t>富源國小</t>
    <phoneticPr fontId="3" type="noConversion"/>
  </si>
  <si>
    <t>瑞北國小</t>
    <phoneticPr fontId="3" type="noConversion"/>
  </si>
  <si>
    <t>中城國小</t>
    <phoneticPr fontId="3" type="noConversion"/>
  </si>
  <si>
    <t>靜浦國小</t>
    <phoneticPr fontId="3" type="noConversion"/>
  </si>
  <si>
    <t>槌球</t>
    <phoneticPr fontId="3" type="noConversion"/>
  </si>
  <si>
    <t>源城國小</t>
    <phoneticPr fontId="3" type="noConversion"/>
  </si>
  <si>
    <t>松浦國小</t>
    <phoneticPr fontId="3" type="noConversion"/>
  </si>
  <si>
    <t>高寮國小</t>
    <phoneticPr fontId="3" type="noConversion"/>
  </si>
  <si>
    <t>富里國小</t>
    <phoneticPr fontId="3" type="noConversion"/>
  </si>
  <si>
    <t>水源國小</t>
    <phoneticPr fontId="3" type="noConversion"/>
  </si>
  <si>
    <t>樂樂棒球</t>
    <phoneticPr fontId="3" type="noConversion"/>
  </si>
  <si>
    <t>萬榮國小</t>
    <phoneticPr fontId="3" type="noConversion"/>
  </si>
  <si>
    <t>古風國小</t>
    <phoneticPr fontId="3" type="noConversion"/>
  </si>
  <si>
    <t>海星國小</t>
    <phoneticPr fontId="3" type="noConversion"/>
  </si>
  <si>
    <t>總計：</t>
    <phoneticPr fontId="3" type="noConversion"/>
  </si>
  <si>
    <t>106年度花蓮縣各級學校運動團隊選手培訓經費核定表</t>
    <phoneticPr fontId="3" type="noConversion"/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</si>
</sst>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#,##0&quot; 校&quot;_ ;[Red]\-#,##0\ "/>
    <numFmt numFmtId="178" formatCode="#,##0&quot; 隊&quot;_ ;[Red]\-#,##0\ "/>
    <numFmt numFmtId="179" formatCode="#,##0_ ;[Red]\-#,##0\ "/>
    <numFmt numFmtId="180" formatCode="#,##0_);[Red]\(#,##0\)"/>
    <numFmt numFmtId="181" formatCode="#,##0_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color indexed="12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4"/>
      <color indexed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17"/>
      <name val="標楷體"/>
      <family val="4"/>
      <charset val="136"/>
    </font>
    <font>
      <sz val="14"/>
      <color indexed="2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177" fontId="8" fillId="4" borderId="1" xfId="2" applyNumberFormat="1" applyFont="1" applyFill="1" applyBorder="1" applyAlignment="1">
      <alignment horizontal="center" vertical="center"/>
    </xf>
    <xf numFmtId="178" fontId="8" fillId="4" borderId="1" xfId="2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shrinkToFit="1"/>
    </xf>
    <xf numFmtId="179" fontId="9" fillId="4" borderId="1" xfId="0" applyNumberFormat="1" applyFont="1" applyFill="1" applyBorder="1" applyAlignment="1">
      <alignment horizontal="right" vertical="center" shrinkToFit="1"/>
    </xf>
    <xf numFmtId="0" fontId="5" fillId="5" borderId="1" xfId="0" applyFont="1" applyFill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176" fontId="4" fillId="2" borderId="2" xfId="1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81" fontId="10" fillId="0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</cellXfs>
  <cellStyles count="10">
    <cellStyle name="一般" xfId="0" builtinId="0"/>
    <cellStyle name="一般 2" xfId="3"/>
    <cellStyle name="一般 3" xfId="4"/>
    <cellStyle name="一般 3 2" xfId="5"/>
    <cellStyle name="一般_0_103年度村里校運動會核定學校(已收文者)" xfId="2"/>
    <cellStyle name="千分位" xfId="1" builtinId="3"/>
    <cellStyle name="千分位 2" xfId="6"/>
    <cellStyle name="千分位[0] 2" xfId="7"/>
    <cellStyle name="好_級數表" xfId="8"/>
    <cellStyle name="壞_級數表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_102&#24180;&#21729;&#24037;&#27402;&#30410;&#31777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_&#32102;&#23416;&#26657;/102&#24180;&#21729;&#24037;&#27402;&#30410;&#3177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2_&#20195;&#35506;&#37912;&#40670;&#36027;/103&#24180;&#24230;/102&#24180;&#21729;&#24037;&#27402;&#30410;&#3177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My%20Documents/&#23416;&#31821;_981224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P4">
            <v>36690</v>
          </cell>
        </row>
        <row r="5">
          <cell r="O5">
            <v>26480</v>
          </cell>
          <cell r="P5">
            <v>32650</v>
          </cell>
        </row>
        <row r="6">
          <cell r="O6">
            <v>17160</v>
          </cell>
          <cell r="P6">
            <v>29960</v>
          </cell>
        </row>
        <row r="7">
          <cell r="O7">
            <v>11750</v>
          </cell>
          <cell r="P7">
            <v>25770</v>
          </cell>
        </row>
        <row r="8">
          <cell r="O8">
            <v>8700</v>
          </cell>
          <cell r="P8">
            <v>24700</v>
          </cell>
        </row>
        <row r="9">
          <cell r="O9">
            <v>6740</v>
          </cell>
          <cell r="P9">
            <v>21710</v>
          </cell>
        </row>
        <row r="10">
          <cell r="O10">
            <v>5140</v>
          </cell>
          <cell r="P10">
            <v>20790</v>
          </cell>
        </row>
        <row r="11">
          <cell r="O11">
            <v>4220</v>
          </cell>
          <cell r="P11">
            <v>18910</v>
          </cell>
        </row>
        <row r="12">
          <cell r="O12">
            <v>3740</v>
          </cell>
          <cell r="P12">
            <v>18060</v>
          </cell>
        </row>
        <row r="13">
          <cell r="P13">
            <v>17830</v>
          </cell>
        </row>
        <row r="14">
          <cell r="P14">
            <v>17770</v>
          </cell>
        </row>
        <row r="15">
          <cell r="P15">
            <v>17710</v>
          </cell>
        </row>
        <row r="16">
          <cell r="P16">
            <v>15390</v>
          </cell>
        </row>
        <row r="17">
          <cell r="P17">
            <v>15100</v>
          </cell>
        </row>
      </sheetData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>
        <row r="2">
          <cell r="R2">
            <v>0</v>
          </cell>
        </row>
        <row r="3">
          <cell r="R3">
            <v>3090</v>
          </cell>
          <cell r="AF3" t="str">
            <v>身障 1/4</v>
          </cell>
          <cell r="AK3" t="str">
            <v>校　長</v>
          </cell>
        </row>
        <row r="4">
          <cell r="R4" t="str">
            <v>2  %</v>
          </cell>
          <cell r="AF4" t="str">
            <v>身障 1/2</v>
          </cell>
          <cell r="AK4" t="str">
            <v>主　任</v>
          </cell>
          <cell r="AM4">
            <v>0</v>
          </cell>
          <cell r="AN4">
            <v>0</v>
          </cell>
        </row>
        <row r="5">
          <cell r="R5" t="str">
            <v>4  %</v>
          </cell>
          <cell r="AF5" t="str">
            <v>身障全額</v>
          </cell>
          <cell r="AK5" t="str">
            <v>組　長</v>
          </cell>
          <cell r="AM5">
            <v>3000</v>
          </cell>
          <cell r="AN5">
            <v>1800</v>
          </cell>
        </row>
        <row r="6">
          <cell r="R6" t="str">
            <v>6  %</v>
          </cell>
          <cell r="AF6" t="str">
            <v>滿 30 年</v>
          </cell>
          <cell r="AK6" t="str">
            <v>園　長</v>
          </cell>
        </row>
        <row r="7">
          <cell r="R7" t="str">
            <v>8  %</v>
          </cell>
          <cell r="AK7" t="str">
            <v>班級導師</v>
          </cell>
        </row>
        <row r="8">
          <cell r="R8" t="str">
            <v>10  %</v>
          </cell>
          <cell r="AK8" t="str">
            <v>科任老師</v>
          </cell>
        </row>
      </sheetData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目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公務人員簡表"/>
      <sheetName val="教育人員簡表"/>
      <sheetName val="警消人員簡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僱人員"/>
      <sheetName val="約用臨僱"/>
      <sheetName val="到離職"/>
      <sheetName val="出差規定"/>
      <sheetName val="俸薪點"/>
      <sheetName val="級數表"/>
      <sheetName val="公務俸表"/>
      <sheetName val="教育俸表"/>
      <sheetName val="消防俸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A1" t="str">
            <v>博　士</v>
          </cell>
        </row>
        <row r="2">
          <cell r="A2" t="str">
            <v>碩　士</v>
          </cell>
        </row>
        <row r="3">
          <cell r="A3" t="str">
            <v>40學分</v>
          </cell>
        </row>
        <row r="4">
          <cell r="A4" t="str">
            <v>大　學</v>
          </cell>
        </row>
      </sheetData>
      <sheetData sheetId="34">
        <row r="3">
          <cell r="A3" t="str">
            <v>警監 2 階</v>
          </cell>
        </row>
        <row r="4">
          <cell r="A4" t="str">
            <v>警監 3 階</v>
          </cell>
        </row>
        <row r="5">
          <cell r="A5" t="str">
            <v>警監 4 階</v>
          </cell>
        </row>
        <row r="6">
          <cell r="A6" t="str">
            <v>警正 1 階</v>
          </cell>
        </row>
        <row r="7">
          <cell r="A7" t="str">
            <v>警正 2 階</v>
          </cell>
        </row>
        <row r="8">
          <cell r="A8" t="str">
            <v>警正 3 階</v>
          </cell>
        </row>
        <row r="9">
          <cell r="A9" t="str">
            <v>警正 4 階</v>
          </cell>
        </row>
        <row r="10">
          <cell r="A10" t="str">
            <v>警佐 1 階</v>
          </cell>
        </row>
        <row r="11">
          <cell r="A11" t="str">
            <v>警佐 2 階</v>
          </cell>
        </row>
        <row r="12">
          <cell r="A12" t="str">
            <v>警佐 3 階</v>
          </cell>
        </row>
        <row r="13">
          <cell r="A13" t="str">
            <v>警佐 4 階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4"/>
  <sheetViews>
    <sheetView tabSelected="1" workbookViewId="0">
      <pane xSplit="4" ySplit="5" topLeftCell="E111" activePane="bottomRight" state="frozen"/>
      <selection pane="topRight" activeCell="D1" sqref="D1"/>
      <selection pane="bottomLeft" activeCell="A5" sqref="A5"/>
      <selection pane="bottomRight" activeCell="F118" sqref="F118"/>
    </sheetView>
  </sheetViews>
  <sheetFormatPr defaultRowHeight="16.5"/>
  <cols>
    <col min="1" max="1" width="5.5" style="1" bestFit="1" customWidth="1"/>
    <col min="2" max="2" width="6.5" style="1" customWidth="1"/>
    <col min="3" max="3" width="14.75" style="1" customWidth="1"/>
    <col min="4" max="4" width="15.375" style="1" customWidth="1"/>
    <col min="5" max="5" width="16.75" style="1" customWidth="1"/>
    <col min="6" max="6" width="19.125" style="1" customWidth="1"/>
    <col min="7" max="7" width="18" style="1" customWidth="1"/>
    <col min="8" max="16384" width="9" style="1"/>
  </cols>
  <sheetData>
    <row r="1" spans="1:7" ht="30" customHeight="1">
      <c r="A1" s="13" t="s">
        <v>90</v>
      </c>
      <c r="B1" s="13"/>
      <c r="C1" s="13"/>
      <c r="D1" s="13"/>
      <c r="E1" s="13"/>
      <c r="F1" s="13"/>
      <c r="G1" s="14" t="s">
        <v>0</v>
      </c>
    </row>
    <row r="2" spans="1:7" ht="16.5" customHeight="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pans="1:7" ht="16.5" customHeight="1">
      <c r="A3" s="19"/>
      <c r="B3" s="19"/>
      <c r="C3" s="19"/>
      <c r="D3" s="19"/>
      <c r="E3" s="19"/>
      <c r="F3" s="19"/>
      <c r="G3" s="19"/>
    </row>
    <row r="4" spans="1:7" ht="24" customHeight="1">
      <c r="A4" s="2"/>
      <c r="B4" s="3"/>
      <c r="C4" s="4">
        <f>COUNTA(C5:C113)</f>
        <v>54</v>
      </c>
      <c r="D4" s="5">
        <f>COUNTA(D5:D113)</f>
        <v>109</v>
      </c>
      <c r="E4" s="6">
        <f>SUM(E5:E113)</f>
        <v>2500000</v>
      </c>
      <c r="F4" s="7">
        <f>SUM(F5:F113)</f>
        <v>2500000</v>
      </c>
      <c r="G4" s="6"/>
    </row>
    <row r="5" spans="1:7" ht="21.95" customHeight="1">
      <c r="A5" s="20">
        <v>1</v>
      </c>
      <c r="B5" s="20">
        <v>800</v>
      </c>
      <c r="C5" s="21" t="s">
        <v>8</v>
      </c>
      <c r="D5" s="8" t="s">
        <v>9</v>
      </c>
      <c r="E5" s="9">
        <v>40000</v>
      </c>
      <c r="F5" s="22">
        <f>SUM(E5:E13)</f>
        <v>370000</v>
      </c>
      <c r="G5" s="23"/>
    </row>
    <row r="6" spans="1:7" ht="21.95" customHeight="1">
      <c r="A6" s="20"/>
      <c r="B6" s="20"/>
      <c r="C6" s="21"/>
      <c r="D6" s="8" t="s">
        <v>10</v>
      </c>
      <c r="E6" s="9">
        <v>40000</v>
      </c>
      <c r="F6" s="22"/>
      <c r="G6" s="23"/>
    </row>
    <row r="7" spans="1:7" ht="21.95" customHeight="1">
      <c r="A7" s="20"/>
      <c r="B7" s="20"/>
      <c r="C7" s="21"/>
      <c r="D7" s="8" t="s">
        <v>11</v>
      </c>
      <c r="E7" s="9">
        <v>50000</v>
      </c>
      <c r="F7" s="22"/>
      <c r="G7" s="23"/>
    </row>
    <row r="8" spans="1:7" ht="21.95" customHeight="1">
      <c r="A8" s="20"/>
      <c r="B8" s="20"/>
      <c r="C8" s="21"/>
      <c r="D8" s="8" t="s">
        <v>12</v>
      </c>
      <c r="E8" s="9">
        <v>40000</v>
      </c>
      <c r="F8" s="22"/>
      <c r="G8" s="23"/>
    </row>
    <row r="9" spans="1:7" ht="21.95" customHeight="1">
      <c r="A9" s="20"/>
      <c r="B9" s="20"/>
      <c r="C9" s="21"/>
      <c r="D9" s="8" t="s">
        <v>13</v>
      </c>
      <c r="E9" s="9">
        <v>50000</v>
      </c>
      <c r="F9" s="22"/>
      <c r="G9" s="23"/>
    </row>
    <row r="10" spans="1:7" ht="21.95" customHeight="1">
      <c r="A10" s="20"/>
      <c r="B10" s="20"/>
      <c r="C10" s="21"/>
      <c r="D10" s="8" t="s">
        <v>14</v>
      </c>
      <c r="E10" s="9">
        <v>50000</v>
      </c>
      <c r="F10" s="22"/>
      <c r="G10" s="23"/>
    </row>
    <row r="11" spans="1:7" ht="21.95" customHeight="1">
      <c r="A11" s="20"/>
      <c r="B11" s="20"/>
      <c r="C11" s="21"/>
      <c r="D11" s="8" t="s">
        <v>15</v>
      </c>
      <c r="E11" s="9">
        <v>30000</v>
      </c>
      <c r="F11" s="22"/>
      <c r="G11" s="23"/>
    </row>
    <row r="12" spans="1:7" ht="21.95" customHeight="1">
      <c r="A12" s="20"/>
      <c r="B12" s="20"/>
      <c r="C12" s="21"/>
      <c r="D12" s="8" t="s">
        <v>16</v>
      </c>
      <c r="E12" s="9">
        <v>40000</v>
      </c>
      <c r="F12" s="22"/>
      <c r="G12" s="23"/>
    </row>
    <row r="13" spans="1:7" ht="21.95" customHeight="1">
      <c r="A13" s="20"/>
      <c r="B13" s="20"/>
      <c r="C13" s="21"/>
      <c r="D13" s="8" t="s">
        <v>17</v>
      </c>
      <c r="E13" s="9">
        <v>30000</v>
      </c>
      <c r="F13" s="22"/>
      <c r="G13" s="23"/>
    </row>
    <row r="14" spans="1:7" ht="21.95" customHeight="1">
      <c r="A14" s="20">
        <v>2</v>
      </c>
      <c r="B14" s="20">
        <v>2530</v>
      </c>
      <c r="C14" s="21" t="s">
        <v>18</v>
      </c>
      <c r="D14" s="8" t="s">
        <v>19</v>
      </c>
      <c r="E14" s="9">
        <v>10000</v>
      </c>
      <c r="F14" s="22">
        <f>SUM(E14:E16)</f>
        <v>60000</v>
      </c>
      <c r="G14" s="24"/>
    </row>
    <row r="15" spans="1:7" ht="21.95" customHeight="1">
      <c r="A15" s="20"/>
      <c r="B15" s="20"/>
      <c r="C15" s="21"/>
      <c r="D15" s="8" t="s">
        <v>20</v>
      </c>
      <c r="E15" s="9">
        <v>20000</v>
      </c>
      <c r="F15" s="22"/>
      <c r="G15" s="24"/>
    </row>
    <row r="16" spans="1:7" ht="21.95" customHeight="1">
      <c r="A16" s="20"/>
      <c r="B16" s="20"/>
      <c r="C16" s="21"/>
      <c r="D16" s="8" t="s">
        <v>15</v>
      </c>
      <c r="E16" s="9">
        <v>30000</v>
      </c>
      <c r="F16" s="22"/>
      <c r="G16" s="24"/>
    </row>
    <row r="17" spans="1:7" ht="21.95" customHeight="1">
      <c r="A17" s="20">
        <v>3</v>
      </c>
      <c r="B17" s="20">
        <v>2531</v>
      </c>
      <c r="C17" s="21" t="s">
        <v>21</v>
      </c>
      <c r="D17" s="8" t="s">
        <v>11</v>
      </c>
      <c r="E17" s="9">
        <v>10000</v>
      </c>
      <c r="F17" s="22">
        <f>SUM(E17:E21)</f>
        <v>60000</v>
      </c>
      <c r="G17" s="24"/>
    </row>
    <row r="18" spans="1:7" ht="21.95" customHeight="1">
      <c r="A18" s="20"/>
      <c r="B18" s="20"/>
      <c r="C18" s="21"/>
      <c r="D18" s="8" t="s">
        <v>22</v>
      </c>
      <c r="E18" s="9">
        <v>10000</v>
      </c>
      <c r="F18" s="22"/>
      <c r="G18" s="24"/>
    </row>
    <row r="19" spans="1:7" ht="21.95" customHeight="1">
      <c r="A19" s="20"/>
      <c r="B19" s="20"/>
      <c r="C19" s="21"/>
      <c r="D19" s="8" t="s">
        <v>15</v>
      </c>
      <c r="E19" s="9">
        <v>10000</v>
      </c>
      <c r="F19" s="22"/>
      <c r="G19" s="24"/>
    </row>
    <row r="20" spans="1:7" ht="21.95" customHeight="1">
      <c r="A20" s="20"/>
      <c r="B20" s="20"/>
      <c r="C20" s="21"/>
      <c r="D20" s="8" t="s">
        <v>23</v>
      </c>
      <c r="E20" s="9">
        <v>10000</v>
      </c>
      <c r="F20" s="22"/>
      <c r="G20" s="24"/>
    </row>
    <row r="21" spans="1:7" ht="21.95" customHeight="1">
      <c r="A21" s="20"/>
      <c r="B21" s="20"/>
      <c r="C21" s="21"/>
      <c r="D21" s="8" t="s">
        <v>24</v>
      </c>
      <c r="E21" s="9">
        <v>20000</v>
      </c>
      <c r="F21" s="22"/>
      <c r="G21" s="24"/>
    </row>
    <row r="22" spans="1:7" ht="21.95" customHeight="1">
      <c r="A22" s="15">
        <v>4</v>
      </c>
      <c r="B22" s="15">
        <v>2533</v>
      </c>
      <c r="C22" s="10" t="s">
        <v>25</v>
      </c>
      <c r="D22" s="8" t="s">
        <v>20</v>
      </c>
      <c r="E22" s="9">
        <v>50000</v>
      </c>
      <c r="F22" s="16">
        <f>SUM(E22)</f>
        <v>50000</v>
      </c>
      <c r="G22" s="17"/>
    </row>
    <row r="23" spans="1:7" ht="21.95" customHeight="1">
      <c r="A23" s="15">
        <v>5</v>
      </c>
      <c r="B23" s="15">
        <v>2535</v>
      </c>
      <c r="C23" s="10" t="s">
        <v>26</v>
      </c>
      <c r="D23" s="8" t="s">
        <v>10</v>
      </c>
      <c r="E23" s="9">
        <v>10000</v>
      </c>
      <c r="F23" s="16">
        <f>SUM(E23)</f>
        <v>10000</v>
      </c>
      <c r="G23" s="17"/>
    </row>
    <row r="24" spans="1:7" ht="21.95" customHeight="1">
      <c r="A24" s="20">
        <v>6</v>
      </c>
      <c r="B24" s="20">
        <v>2536</v>
      </c>
      <c r="C24" s="21" t="s">
        <v>27</v>
      </c>
      <c r="D24" s="8" t="s">
        <v>28</v>
      </c>
      <c r="E24" s="9">
        <v>20000</v>
      </c>
      <c r="F24" s="22">
        <f>SUM(E24:E30)</f>
        <v>100000</v>
      </c>
      <c r="G24" s="24"/>
    </row>
    <row r="25" spans="1:7" ht="21.95" customHeight="1">
      <c r="A25" s="20"/>
      <c r="B25" s="20"/>
      <c r="C25" s="21"/>
      <c r="D25" s="8" t="s">
        <v>24</v>
      </c>
      <c r="E25" s="9">
        <v>10000</v>
      </c>
      <c r="F25" s="22"/>
      <c r="G25" s="24"/>
    </row>
    <row r="26" spans="1:7" ht="21.95" customHeight="1">
      <c r="A26" s="20"/>
      <c r="B26" s="20"/>
      <c r="C26" s="21"/>
      <c r="D26" s="8" t="s">
        <v>10</v>
      </c>
      <c r="E26" s="9">
        <v>10000</v>
      </c>
      <c r="F26" s="22"/>
      <c r="G26" s="24"/>
    </row>
    <row r="27" spans="1:7" ht="21.95" customHeight="1">
      <c r="A27" s="20"/>
      <c r="B27" s="20"/>
      <c r="C27" s="21"/>
      <c r="D27" s="8" t="s">
        <v>29</v>
      </c>
      <c r="E27" s="9">
        <v>10000</v>
      </c>
      <c r="F27" s="22"/>
      <c r="G27" s="24"/>
    </row>
    <row r="28" spans="1:7" ht="21.95" customHeight="1">
      <c r="A28" s="20"/>
      <c r="B28" s="20"/>
      <c r="C28" s="21"/>
      <c r="D28" s="8" t="s">
        <v>11</v>
      </c>
      <c r="E28" s="9">
        <v>30000</v>
      </c>
      <c r="F28" s="22"/>
      <c r="G28" s="24"/>
    </row>
    <row r="29" spans="1:7" ht="21.95" customHeight="1">
      <c r="A29" s="20"/>
      <c r="B29" s="20"/>
      <c r="C29" s="21"/>
      <c r="D29" s="8" t="s">
        <v>15</v>
      </c>
      <c r="E29" s="9">
        <v>10000</v>
      </c>
      <c r="F29" s="22"/>
      <c r="G29" s="24"/>
    </row>
    <row r="30" spans="1:7" ht="21.95" customHeight="1">
      <c r="A30" s="20"/>
      <c r="B30" s="20"/>
      <c r="C30" s="21"/>
      <c r="D30" s="8" t="s">
        <v>30</v>
      </c>
      <c r="E30" s="9">
        <v>10000</v>
      </c>
      <c r="F30" s="22"/>
      <c r="G30" s="24"/>
    </row>
    <row r="31" spans="1:7" ht="21.95" customHeight="1">
      <c r="A31" s="20">
        <v>7</v>
      </c>
      <c r="B31" s="20">
        <v>2538</v>
      </c>
      <c r="C31" s="21" t="s">
        <v>31</v>
      </c>
      <c r="D31" s="8" t="s">
        <v>10</v>
      </c>
      <c r="E31" s="9">
        <v>10000</v>
      </c>
      <c r="F31" s="22">
        <f>SUM(E31:E32)</f>
        <v>20000</v>
      </c>
      <c r="G31" s="24"/>
    </row>
    <row r="32" spans="1:7" ht="21.95" customHeight="1">
      <c r="A32" s="20"/>
      <c r="B32" s="20"/>
      <c r="C32" s="21"/>
      <c r="D32" s="8" t="s">
        <v>11</v>
      </c>
      <c r="E32" s="9">
        <v>10000</v>
      </c>
      <c r="F32" s="22"/>
      <c r="G32" s="24"/>
    </row>
    <row r="33" spans="1:7" ht="21.95" customHeight="1">
      <c r="A33" s="20">
        <v>8</v>
      </c>
      <c r="B33" s="20">
        <v>2539</v>
      </c>
      <c r="C33" s="21" t="s">
        <v>32</v>
      </c>
      <c r="D33" s="8" t="s">
        <v>24</v>
      </c>
      <c r="E33" s="9">
        <v>10000</v>
      </c>
      <c r="F33" s="22">
        <f>SUM(E33:E36)</f>
        <v>70000</v>
      </c>
      <c r="G33" s="20"/>
    </row>
    <row r="34" spans="1:7" ht="21.95" customHeight="1">
      <c r="A34" s="20"/>
      <c r="B34" s="20"/>
      <c r="C34" s="21"/>
      <c r="D34" s="8" t="s">
        <v>19</v>
      </c>
      <c r="E34" s="9">
        <v>20000</v>
      </c>
      <c r="F34" s="22"/>
      <c r="G34" s="20"/>
    </row>
    <row r="35" spans="1:7" ht="21.95" customHeight="1">
      <c r="A35" s="20"/>
      <c r="B35" s="20"/>
      <c r="C35" s="21"/>
      <c r="D35" s="8" t="s">
        <v>28</v>
      </c>
      <c r="E35" s="9">
        <v>10000</v>
      </c>
      <c r="F35" s="22"/>
      <c r="G35" s="20"/>
    </row>
    <row r="36" spans="1:7" ht="21.95" customHeight="1">
      <c r="A36" s="20"/>
      <c r="B36" s="20"/>
      <c r="C36" s="21"/>
      <c r="D36" s="8" t="s">
        <v>11</v>
      </c>
      <c r="E36" s="9">
        <v>30000</v>
      </c>
      <c r="F36" s="22"/>
      <c r="G36" s="20"/>
    </row>
    <row r="37" spans="1:7" ht="21.95" customHeight="1">
      <c r="A37" s="20">
        <v>9</v>
      </c>
      <c r="B37" s="20">
        <v>310</v>
      </c>
      <c r="C37" s="21" t="s">
        <v>33</v>
      </c>
      <c r="D37" s="8" t="s">
        <v>34</v>
      </c>
      <c r="E37" s="9">
        <v>70000</v>
      </c>
      <c r="F37" s="22">
        <f>SUM(E37:E38)</f>
        <v>90000</v>
      </c>
      <c r="G37" s="24"/>
    </row>
    <row r="38" spans="1:7" ht="21.95" customHeight="1">
      <c r="A38" s="20"/>
      <c r="B38" s="20"/>
      <c r="C38" s="21"/>
      <c r="D38" s="8" t="s">
        <v>19</v>
      </c>
      <c r="E38" s="9">
        <v>20000</v>
      </c>
      <c r="F38" s="22"/>
      <c r="G38" s="24"/>
    </row>
    <row r="39" spans="1:7" ht="21.95" customHeight="1">
      <c r="A39" s="20">
        <v>10</v>
      </c>
      <c r="B39" s="20">
        <v>311</v>
      </c>
      <c r="C39" s="21" t="s">
        <v>35</v>
      </c>
      <c r="D39" s="8" t="s">
        <v>24</v>
      </c>
      <c r="E39" s="9">
        <v>30000</v>
      </c>
      <c r="F39" s="22">
        <f>SUM(E39:E40)</f>
        <v>50000</v>
      </c>
      <c r="G39" s="24"/>
    </row>
    <row r="40" spans="1:7" ht="21.95" customHeight="1">
      <c r="A40" s="20"/>
      <c r="B40" s="20"/>
      <c r="C40" s="21"/>
      <c r="D40" s="8" t="s">
        <v>15</v>
      </c>
      <c r="E40" s="9">
        <v>20000</v>
      </c>
      <c r="F40" s="22"/>
      <c r="G40" s="24"/>
    </row>
    <row r="41" spans="1:7" ht="21.95" customHeight="1">
      <c r="A41" s="20">
        <v>11</v>
      </c>
      <c r="B41" s="20">
        <v>312</v>
      </c>
      <c r="C41" s="21" t="s">
        <v>36</v>
      </c>
      <c r="D41" s="8" t="s">
        <v>30</v>
      </c>
      <c r="E41" s="9">
        <v>20000</v>
      </c>
      <c r="F41" s="22">
        <f>SUM(E41:E43)</f>
        <v>80000</v>
      </c>
      <c r="G41" s="24"/>
    </row>
    <row r="42" spans="1:7" ht="21.95" customHeight="1">
      <c r="A42" s="20"/>
      <c r="B42" s="20"/>
      <c r="C42" s="21"/>
      <c r="D42" s="8" t="s">
        <v>15</v>
      </c>
      <c r="E42" s="9">
        <v>40000</v>
      </c>
      <c r="F42" s="22"/>
      <c r="G42" s="24"/>
    </row>
    <row r="43" spans="1:7" ht="21.95" customHeight="1">
      <c r="A43" s="20"/>
      <c r="B43" s="20"/>
      <c r="C43" s="21"/>
      <c r="D43" s="8" t="s">
        <v>29</v>
      </c>
      <c r="E43" s="9">
        <v>20000</v>
      </c>
      <c r="F43" s="22"/>
      <c r="G43" s="24"/>
    </row>
    <row r="44" spans="1:7" ht="21.95" customHeight="1">
      <c r="A44" s="20">
        <v>12</v>
      </c>
      <c r="B44" s="20">
        <v>313</v>
      </c>
      <c r="C44" s="21" t="s">
        <v>37</v>
      </c>
      <c r="D44" s="8" t="s">
        <v>9</v>
      </c>
      <c r="E44" s="9">
        <v>10000</v>
      </c>
      <c r="F44" s="22">
        <f>SUM(E44:E46)</f>
        <v>80000</v>
      </c>
      <c r="G44" s="24"/>
    </row>
    <row r="45" spans="1:7" ht="21.95" customHeight="1">
      <c r="A45" s="20"/>
      <c r="B45" s="20"/>
      <c r="C45" s="21"/>
      <c r="D45" s="8" t="s">
        <v>24</v>
      </c>
      <c r="E45" s="9">
        <v>50000</v>
      </c>
      <c r="F45" s="22"/>
      <c r="G45" s="24"/>
    </row>
    <row r="46" spans="1:7" ht="21.95" customHeight="1">
      <c r="A46" s="20"/>
      <c r="B46" s="20"/>
      <c r="C46" s="21"/>
      <c r="D46" s="8" t="s">
        <v>29</v>
      </c>
      <c r="E46" s="9">
        <v>20000</v>
      </c>
      <c r="F46" s="22"/>
      <c r="G46" s="24"/>
    </row>
    <row r="47" spans="1:7" ht="27.95" customHeight="1">
      <c r="A47" s="15">
        <v>13</v>
      </c>
      <c r="B47" s="15">
        <v>315</v>
      </c>
      <c r="C47" s="10" t="s">
        <v>38</v>
      </c>
      <c r="D47" s="8" t="s">
        <v>14</v>
      </c>
      <c r="E47" s="9">
        <v>50000</v>
      </c>
      <c r="F47" s="16">
        <f>SUM(E47)</f>
        <v>50000</v>
      </c>
      <c r="G47" s="17"/>
    </row>
    <row r="48" spans="1:7" ht="21.95" customHeight="1">
      <c r="A48" s="20">
        <v>14</v>
      </c>
      <c r="B48" s="20">
        <v>316</v>
      </c>
      <c r="C48" s="21" t="s">
        <v>39</v>
      </c>
      <c r="D48" s="8" t="s">
        <v>11</v>
      </c>
      <c r="E48" s="9">
        <v>10000</v>
      </c>
      <c r="F48" s="22">
        <f>SUM(E48:E49)</f>
        <v>30000</v>
      </c>
      <c r="G48" s="24"/>
    </row>
    <row r="49" spans="1:7" ht="21.95" customHeight="1">
      <c r="A49" s="20"/>
      <c r="B49" s="20"/>
      <c r="C49" s="21"/>
      <c r="D49" s="8" t="s">
        <v>15</v>
      </c>
      <c r="E49" s="9">
        <v>20000</v>
      </c>
      <c r="F49" s="22"/>
      <c r="G49" s="24"/>
    </row>
    <row r="50" spans="1:7" ht="21.95" customHeight="1">
      <c r="A50" s="20">
        <v>15</v>
      </c>
      <c r="B50" s="20">
        <v>317</v>
      </c>
      <c r="C50" s="21" t="s">
        <v>40</v>
      </c>
      <c r="D50" s="8" t="s">
        <v>11</v>
      </c>
      <c r="E50" s="9">
        <v>20000</v>
      </c>
      <c r="F50" s="22">
        <f>SUM(E50:E52)</f>
        <v>60000</v>
      </c>
      <c r="G50" s="24"/>
    </row>
    <row r="51" spans="1:7" ht="21.95" customHeight="1">
      <c r="A51" s="20"/>
      <c r="B51" s="20"/>
      <c r="C51" s="21"/>
      <c r="D51" s="8" t="s">
        <v>41</v>
      </c>
      <c r="E51" s="9">
        <v>20000</v>
      </c>
      <c r="F51" s="22"/>
      <c r="G51" s="24"/>
    </row>
    <row r="52" spans="1:7" ht="21.95" customHeight="1">
      <c r="A52" s="20"/>
      <c r="B52" s="20"/>
      <c r="C52" s="21"/>
      <c r="D52" s="8" t="s">
        <v>19</v>
      </c>
      <c r="E52" s="9">
        <v>20000</v>
      </c>
      <c r="F52" s="22"/>
      <c r="G52" s="24"/>
    </row>
    <row r="53" spans="1:7" ht="21.95" customHeight="1">
      <c r="A53" s="20">
        <v>16</v>
      </c>
      <c r="B53" s="20">
        <v>318</v>
      </c>
      <c r="C53" s="21" t="s">
        <v>42</v>
      </c>
      <c r="D53" s="8" t="s">
        <v>11</v>
      </c>
      <c r="E53" s="9">
        <v>20000</v>
      </c>
      <c r="F53" s="22">
        <f>SUM(E53:E55)</f>
        <v>90000</v>
      </c>
      <c r="G53" s="24"/>
    </row>
    <row r="54" spans="1:7" ht="21.95" customHeight="1">
      <c r="A54" s="20"/>
      <c r="B54" s="20"/>
      <c r="C54" s="21"/>
      <c r="D54" s="8" t="s">
        <v>10</v>
      </c>
      <c r="E54" s="9">
        <v>10000</v>
      </c>
      <c r="F54" s="22"/>
      <c r="G54" s="24"/>
    </row>
    <row r="55" spans="1:7" ht="21.95" customHeight="1">
      <c r="A55" s="20"/>
      <c r="B55" s="20"/>
      <c r="C55" s="21"/>
      <c r="D55" s="8" t="s">
        <v>34</v>
      </c>
      <c r="E55" s="9">
        <v>60000</v>
      </c>
      <c r="F55" s="22"/>
      <c r="G55" s="24"/>
    </row>
    <row r="56" spans="1:7" ht="21.95" customHeight="1">
      <c r="A56" s="20">
        <v>17</v>
      </c>
      <c r="B56" s="20">
        <v>320</v>
      </c>
      <c r="C56" s="21" t="s">
        <v>43</v>
      </c>
      <c r="D56" s="8" t="s">
        <v>13</v>
      </c>
      <c r="E56" s="9">
        <v>10000</v>
      </c>
      <c r="F56" s="22">
        <f>SUM(E56:E58)</f>
        <v>50000</v>
      </c>
      <c r="G56" s="24"/>
    </row>
    <row r="57" spans="1:7" ht="21.95" customHeight="1">
      <c r="A57" s="20"/>
      <c r="B57" s="20"/>
      <c r="C57" s="21"/>
      <c r="D57" s="8" t="s">
        <v>28</v>
      </c>
      <c r="E57" s="9">
        <v>30000</v>
      </c>
      <c r="F57" s="22"/>
      <c r="G57" s="24"/>
    </row>
    <row r="58" spans="1:7" ht="21.95" customHeight="1">
      <c r="A58" s="20"/>
      <c r="B58" s="20"/>
      <c r="C58" s="21"/>
      <c r="D58" s="8" t="s">
        <v>23</v>
      </c>
      <c r="E58" s="9">
        <v>10000</v>
      </c>
      <c r="F58" s="22"/>
      <c r="G58" s="24"/>
    </row>
    <row r="59" spans="1:7" ht="27.95" customHeight="1">
      <c r="A59" s="15">
        <v>18</v>
      </c>
      <c r="B59" s="15">
        <v>321</v>
      </c>
      <c r="C59" s="10" t="s">
        <v>44</v>
      </c>
      <c r="D59" s="8" t="s">
        <v>17</v>
      </c>
      <c r="E59" s="9">
        <v>20000</v>
      </c>
      <c r="F59" s="16">
        <f>SUM(E59)</f>
        <v>20000</v>
      </c>
      <c r="G59" s="17"/>
    </row>
    <row r="60" spans="1:7" ht="27.95" customHeight="1">
      <c r="A60" s="15">
        <v>19</v>
      </c>
      <c r="B60" s="15">
        <v>322</v>
      </c>
      <c r="C60" s="10" t="s">
        <v>45</v>
      </c>
      <c r="D60" s="8" t="s">
        <v>46</v>
      </c>
      <c r="E60" s="9">
        <v>10000</v>
      </c>
      <c r="F60" s="16">
        <f>SUM(E60)</f>
        <v>10000</v>
      </c>
      <c r="G60" s="17"/>
    </row>
    <row r="61" spans="1:7" ht="21.95" customHeight="1">
      <c r="A61" s="20">
        <v>20</v>
      </c>
      <c r="B61" s="20">
        <v>325</v>
      </c>
      <c r="C61" s="21" t="s">
        <v>47</v>
      </c>
      <c r="D61" s="8" t="s">
        <v>13</v>
      </c>
      <c r="E61" s="9">
        <v>30000</v>
      </c>
      <c r="F61" s="22">
        <f>SUM(E61:E63)</f>
        <v>60000</v>
      </c>
      <c r="G61" s="24"/>
    </row>
    <row r="62" spans="1:7" ht="21.95" customHeight="1">
      <c r="A62" s="20"/>
      <c r="B62" s="20"/>
      <c r="C62" s="21"/>
      <c r="D62" s="8" t="s">
        <v>11</v>
      </c>
      <c r="E62" s="9">
        <v>20000</v>
      </c>
      <c r="F62" s="22"/>
      <c r="G62" s="24"/>
    </row>
    <row r="63" spans="1:7" ht="21.95" customHeight="1">
      <c r="A63" s="20"/>
      <c r="B63" s="20"/>
      <c r="C63" s="21"/>
      <c r="D63" s="8" t="s">
        <v>48</v>
      </c>
      <c r="E63" s="9">
        <v>10000</v>
      </c>
      <c r="F63" s="22"/>
      <c r="G63" s="24"/>
    </row>
    <row r="64" spans="1:7" ht="21.95" customHeight="1">
      <c r="A64" s="20">
        <v>21</v>
      </c>
      <c r="B64" s="20">
        <v>327</v>
      </c>
      <c r="C64" s="21" t="s">
        <v>49</v>
      </c>
      <c r="D64" s="8" t="s">
        <v>14</v>
      </c>
      <c r="E64" s="9">
        <v>20000</v>
      </c>
      <c r="F64" s="22">
        <f>SUM(E64:E65)</f>
        <v>60000</v>
      </c>
      <c r="G64" s="24"/>
    </row>
    <row r="65" spans="1:7" ht="21.95" customHeight="1">
      <c r="A65" s="20"/>
      <c r="B65" s="20"/>
      <c r="C65" s="21"/>
      <c r="D65" s="8" t="s">
        <v>11</v>
      </c>
      <c r="E65" s="9">
        <v>40000</v>
      </c>
      <c r="F65" s="22"/>
      <c r="G65" s="24"/>
    </row>
    <row r="66" spans="1:7" ht="21.95" customHeight="1">
      <c r="A66" s="20">
        <v>22</v>
      </c>
      <c r="B66" s="20">
        <v>329</v>
      </c>
      <c r="C66" s="21" t="s">
        <v>50</v>
      </c>
      <c r="D66" s="8" t="s">
        <v>51</v>
      </c>
      <c r="E66" s="9">
        <v>20000</v>
      </c>
      <c r="F66" s="22">
        <f>SUM(E66:E67)</f>
        <v>40000</v>
      </c>
      <c r="G66" s="24"/>
    </row>
    <row r="67" spans="1:7" ht="21.95" customHeight="1">
      <c r="A67" s="20"/>
      <c r="B67" s="20"/>
      <c r="C67" s="21"/>
      <c r="D67" s="8" t="s">
        <v>11</v>
      </c>
      <c r="E67" s="9">
        <v>20000</v>
      </c>
      <c r="F67" s="22"/>
      <c r="G67" s="24"/>
    </row>
    <row r="68" spans="1:7" ht="27.95" customHeight="1">
      <c r="A68" s="15">
        <v>23</v>
      </c>
      <c r="B68" s="15">
        <v>330</v>
      </c>
      <c r="C68" s="10" t="s">
        <v>52</v>
      </c>
      <c r="D68" s="8" t="s">
        <v>9</v>
      </c>
      <c r="E68" s="9">
        <v>30000</v>
      </c>
      <c r="F68" s="16">
        <f>SUM(E68)</f>
        <v>30000</v>
      </c>
      <c r="G68" s="17"/>
    </row>
    <row r="69" spans="1:7" ht="21.95" customHeight="1">
      <c r="A69" s="20">
        <v>24</v>
      </c>
      <c r="B69" s="20">
        <v>332</v>
      </c>
      <c r="C69" s="21" t="s">
        <v>53</v>
      </c>
      <c r="D69" s="8" t="s">
        <v>15</v>
      </c>
      <c r="E69" s="9">
        <v>30000</v>
      </c>
      <c r="F69" s="22">
        <f>SUM(E69:E72)</f>
        <v>130000</v>
      </c>
      <c r="G69" s="24"/>
    </row>
    <row r="70" spans="1:7" ht="21.95" customHeight="1">
      <c r="A70" s="20"/>
      <c r="B70" s="20"/>
      <c r="C70" s="21"/>
      <c r="D70" s="8" t="s">
        <v>9</v>
      </c>
      <c r="E70" s="9">
        <v>50000</v>
      </c>
      <c r="F70" s="22"/>
      <c r="G70" s="24"/>
    </row>
    <row r="71" spans="1:7" ht="21.95" customHeight="1">
      <c r="A71" s="20"/>
      <c r="B71" s="20"/>
      <c r="C71" s="21"/>
      <c r="D71" s="8" t="s">
        <v>13</v>
      </c>
      <c r="E71" s="9">
        <v>20000</v>
      </c>
      <c r="F71" s="22"/>
      <c r="G71" s="24"/>
    </row>
    <row r="72" spans="1:7" ht="21.95" customHeight="1">
      <c r="A72" s="20"/>
      <c r="B72" s="20"/>
      <c r="C72" s="21"/>
      <c r="D72" s="8" t="s">
        <v>11</v>
      </c>
      <c r="E72" s="9">
        <v>30000</v>
      </c>
      <c r="F72" s="22"/>
      <c r="G72" s="24"/>
    </row>
    <row r="73" spans="1:7" ht="27.95" customHeight="1">
      <c r="A73" s="15">
        <v>25</v>
      </c>
      <c r="B73" s="15">
        <v>333</v>
      </c>
      <c r="C73" s="10" t="s">
        <v>54</v>
      </c>
      <c r="D73" s="8" t="s">
        <v>11</v>
      </c>
      <c r="E73" s="9">
        <v>50000</v>
      </c>
      <c r="F73" s="16">
        <f>SUM(E73)</f>
        <v>50000</v>
      </c>
      <c r="G73" s="17"/>
    </row>
    <row r="74" spans="1:7" ht="27.95" customHeight="1">
      <c r="A74" s="15">
        <v>26</v>
      </c>
      <c r="B74" s="15">
        <v>336</v>
      </c>
      <c r="C74" s="10" t="s">
        <v>55</v>
      </c>
      <c r="D74" s="8" t="s">
        <v>11</v>
      </c>
      <c r="E74" s="9">
        <v>30000</v>
      </c>
      <c r="F74" s="16">
        <f>SUM(E74)</f>
        <v>30000</v>
      </c>
      <c r="G74" s="17"/>
    </row>
    <row r="75" spans="1:7" ht="21.95" customHeight="1">
      <c r="A75" s="20">
        <v>27</v>
      </c>
      <c r="B75" s="20">
        <v>602</v>
      </c>
      <c r="C75" s="21" t="s">
        <v>56</v>
      </c>
      <c r="D75" s="8" t="s">
        <v>57</v>
      </c>
      <c r="E75" s="9">
        <v>10000</v>
      </c>
      <c r="F75" s="22">
        <f>SUM(E75:E76)</f>
        <v>20000</v>
      </c>
      <c r="G75" s="24"/>
    </row>
    <row r="76" spans="1:7" ht="21.95" customHeight="1">
      <c r="A76" s="20"/>
      <c r="B76" s="20"/>
      <c r="C76" s="21"/>
      <c r="D76" s="8" t="s">
        <v>9</v>
      </c>
      <c r="E76" s="9">
        <v>10000</v>
      </c>
      <c r="F76" s="22"/>
      <c r="G76" s="24"/>
    </row>
    <row r="77" spans="1:7" ht="27.95" customHeight="1">
      <c r="A77" s="15">
        <v>28</v>
      </c>
      <c r="B77" s="15">
        <v>604</v>
      </c>
      <c r="C77" s="10" t="s">
        <v>58</v>
      </c>
      <c r="D77" s="8" t="s">
        <v>19</v>
      </c>
      <c r="E77" s="9">
        <v>10000</v>
      </c>
      <c r="F77" s="16">
        <f t="shared" ref="F77" si="0">SUM(E77)</f>
        <v>10000</v>
      </c>
      <c r="G77" s="17"/>
    </row>
    <row r="78" spans="1:7" ht="21.95" customHeight="1">
      <c r="A78" s="20">
        <v>29</v>
      </c>
      <c r="B78" s="20">
        <v>605</v>
      </c>
      <c r="C78" s="21" t="s">
        <v>59</v>
      </c>
      <c r="D78" s="8" t="s">
        <v>15</v>
      </c>
      <c r="E78" s="9">
        <v>20000</v>
      </c>
      <c r="F78" s="22">
        <f>SUM(E78:E80)</f>
        <v>40000</v>
      </c>
      <c r="G78" s="24"/>
    </row>
    <row r="79" spans="1:7" ht="21.95" customHeight="1">
      <c r="A79" s="20"/>
      <c r="B79" s="20"/>
      <c r="C79" s="21"/>
      <c r="D79" s="8" t="s">
        <v>10</v>
      </c>
      <c r="E79" s="9">
        <v>10000</v>
      </c>
      <c r="F79" s="22"/>
      <c r="G79" s="24"/>
    </row>
    <row r="80" spans="1:7" ht="21.95" customHeight="1">
      <c r="A80" s="20"/>
      <c r="B80" s="20"/>
      <c r="C80" s="21"/>
      <c r="D80" s="8" t="s">
        <v>60</v>
      </c>
      <c r="E80" s="9">
        <v>10000</v>
      </c>
      <c r="F80" s="22"/>
      <c r="G80" s="24"/>
    </row>
    <row r="81" spans="1:7" ht="21.95" customHeight="1">
      <c r="A81" s="20">
        <v>30</v>
      </c>
      <c r="B81" s="20">
        <v>608</v>
      </c>
      <c r="C81" s="21" t="s">
        <v>61</v>
      </c>
      <c r="D81" s="8" t="s">
        <v>9</v>
      </c>
      <c r="E81" s="9">
        <v>20000</v>
      </c>
      <c r="F81" s="22">
        <f>SUM(E81:E82)</f>
        <v>50000</v>
      </c>
      <c r="G81" s="24"/>
    </row>
    <row r="82" spans="1:7" ht="21.95" customHeight="1">
      <c r="A82" s="20"/>
      <c r="B82" s="20"/>
      <c r="C82" s="21"/>
      <c r="D82" s="8" t="s">
        <v>30</v>
      </c>
      <c r="E82" s="9">
        <v>30000</v>
      </c>
      <c r="F82" s="22"/>
      <c r="G82" s="24"/>
    </row>
    <row r="83" spans="1:7" ht="27.95" customHeight="1">
      <c r="A83" s="15">
        <v>31</v>
      </c>
      <c r="B83" s="15">
        <v>614</v>
      </c>
      <c r="C83" s="11" t="s">
        <v>62</v>
      </c>
      <c r="D83" s="8" t="s">
        <v>34</v>
      </c>
      <c r="E83" s="9">
        <v>60000</v>
      </c>
      <c r="F83" s="16">
        <f>SUM(E83)</f>
        <v>60000</v>
      </c>
      <c r="G83" s="17"/>
    </row>
    <row r="84" spans="1:7" ht="27.95" customHeight="1">
      <c r="A84" s="15">
        <v>32</v>
      </c>
      <c r="B84" s="15">
        <v>615</v>
      </c>
      <c r="C84" s="10" t="s">
        <v>63</v>
      </c>
      <c r="D84" s="8" t="s">
        <v>46</v>
      </c>
      <c r="E84" s="9">
        <v>10000</v>
      </c>
      <c r="F84" s="16">
        <f>SUM(E84)</f>
        <v>10000</v>
      </c>
      <c r="G84" s="17"/>
    </row>
    <row r="85" spans="1:7" ht="21.95" customHeight="1">
      <c r="A85" s="20">
        <v>33</v>
      </c>
      <c r="B85" s="20">
        <v>617</v>
      </c>
      <c r="C85" s="21" t="s">
        <v>64</v>
      </c>
      <c r="D85" s="8" t="s">
        <v>9</v>
      </c>
      <c r="E85" s="9">
        <v>10000</v>
      </c>
      <c r="F85" s="22">
        <f>SUM(E85:E86)</f>
        <v>20000</v>
      </c>
      <c r="G85" s="24"/>
    </row>
    <row r="86" spans="1:7" ht="21.95" customHeight="1">
      <c r="A86" s="20"/>
      <c r="B86" s="20"/>
      <c r="C86" s="21"/>
      <c r="D86" s="8" t="s">
        <v>65</v>
      </c>
      <c r="E86" s="9">
        <v>10000</v>
      </c>
      <c r="F86" s="22"/>
      <c r="G86" s="24"/>
    </row>
    <row r="87" spans="1:7" ht="21.95" customHeight="1">
      <c r="A87" s="20">
        <v>34</v>
      </c>
      <c r="B87" s="20">
        <v>619</v>
      </c>
      <c r="C87" s="21" t="s">
        <v>66</v>
      </c>
      <c r="D87" s="8" t="s">
        <v>15</v>
      </c>
      <c r="E87" s="9">
        <v>10000</v>
      </c>
      <c r="F87" s="22">
        <f t="shared" ref="F87" si="1">SUM(E87:E88)</f>
        <v>30000</v>
      </c>
      <c r="G87" s="24"/>
    </row>
    <row r="88" spans="1:7" ht="21.95" customHeight="1">
      <c r="A88" s="20"/>
      <c r="B88" s="20"/>
      <c r="C88" s="21"/>
      <c r="D88" s="8" t="s">
        <v>24</v>
      </c>
      <c r="E88" s="9">
        <v>20000</v>
      </c>
      <c r="F88" s="22"/>
      <c r="G88" s="24"/>
    </row>
    <row r="89" spans="1:7" ht="21.95" customHeight="1">
      <c r="A89" s="20">
        <v>35</v>
      </c>
      <c r="B89" s="20">
        <v>623</v>
      </c>
      <c r="C89" s="21" t="s">
        <v>67</v>
      </c>
      <c r="D89" s="8" t="s">
        <v>15</v>
      </c>
      <c r="E89" s="9">
        <v>20000</v>
      </c>
      <c r="F89" s="22">
        <f t="shared" ref="F89" si="2">SUM(E89:E90)</f>
        <v>60000</v>
      </c>
      <c r="G89" s="24"/>
    </row>
    <row r="90" spans="1:7" ht="21.95" customHeight="1">
      <c r="A90" s="20"/>
      <c r="B90" s="20"/>
      <c r="C90" s="21"/>
      <c r="D90" s="8" t="s">
        <v>34</v>
      </c>
      <c r="E90" s="9">
        <v>40000</v>
      </c>
      <c r="F90" s="22"/>
      <c r="G90" s="24"/>
    </row>
    <row r="91" spans="1:7" ht="21.95" customHeight="1">
      <c r="A91" s="20">
        <v>36</v>
      </c>
      <c r="B91" s="20">
        <v>624</v>
      </c>
      <c r="C91" s="21" t="s">
        <v>68</v>
      </c>
      <c r="D91" s="8" t="s">
        <v>57</v>
      </c>
      <c r="E91" s="9">
        <v>20000</v>
      </c>
      <c r="F91" s="22">
        <f>SUM(E91:E94)</f>
        <v>70000</v>
      </c>
      <c r="G91" s="24"/>
    </row>
    <row r="92" spans="1:7" ht="21.95" customHeight="1">
      <c r="A92" s="20"/>
      <c r="B92" s="20"/>
      <c r="C92" s="21"/>
      <c r="D92" s="8" t="s">
        <v>19</v>
      </c>
      <c r="E92" s="9">
        <v>10000</v>
      </c>
      <c r="F92" s="22"/>
      <c r="G92" s="24"/>
    </row>
    <row r="93" spans="1:7" ht="21.95" customHeight="1">
      <c r="A93" s="20"/>
      <c r="B93" s="20"/>
      <c r="C93" s="21"/>
      <c r="D93" s="8" t="s">
        <v>30</v>
      </c>
      <c r="E93" s="9">
        <v>20000</v>
      </c>
      <c r="F93" s="22"/>
      <c r="G93" s="24"/>
    </row>
    <row r="94" spans="1:7" ht="21.95" customHeight="1">
      <c r="A94" s="20"/>
      <c r="B94" s="20"/>
      <c r="C94" s="21"/>
      <c r="D94" s="8" t="s">
        <v>13</v>
      </c>
      <c r="E94" s="9">
        <v>20000</v>
      </c>
      <c r="F94" s="22"/>
      <c r="G94" s="24"/>
    </row>
    <row r="95" spans="1:7" ht="27.95" customHeight="1">
      <c r="A95" s="15">
        <v>37</v>
      </c>
      <c r="B95" s="15">
        <v>627</v>
      </c>
      <c r="C95" s="10" t="s">
        <v>69</v>
      </c>
      <c r="D95" s="8" t="s">
        <v>46</v>
      </c>
      <c r="E95" s="9">
        <v>10000</v>
      </c>
      <c r="F95" s="16">
        <f t="shared" ref="F95:F102" si="3">SUM(E95)</f>
        <v>10000</v>
      </c>
      <c r="G95" s="17"/>
    </row>
    <row r="96" spans="1:7" ht="27.95" customHeight="1">
      <c r="A96" s="15">
        <v>38</v>
      </c>
      <c r="B96" s="15">
        <v>633</v>
      </c>
      <c r="C96" s="10" t="s">
        <v>70</v>
      </c>
      <c r="D96" s="8" t="s">
        <v>65</v>
      </c>
      <c r="E96" s="9">
        <v>10000</v>
      </c>
      <c r="F96" s="16">
        <f t="shared" si="3"/>
        <v>10000</v>
      </c>
      <c r="G96" s="17"/>
    </row>
    <row r="97" spans="1:7" ht="27.95" customHeight="1">
      <c r="A97" s="15">
        <v>39</v>
      </c>
      <c r="B97" s="15">
        <v>636</v>
      </c>
      <c r="C97" s="10" t="s">
        <v>71</v>
      </c>
      <c r="D97" s="8" t="s">
        <v>20</v>
      </c>
      <c r="E97" s="9">
        <v>10000</v>
      </c>
      <c r="F97" s="16">
        <f t="shared" si="3"/>
        <v>10000</v>
      </c>
      <c r="G97" s="17"/>
    </row>
    <row r="98" spans="1:7" ht="27.95" customHeight="1">
      <c r="A98" s="15">
        <v>40</v>
      </c>
      <c r="B98" s="15">
        <v>642</v>
      </c>
      <c r="C98" s="10" t="s">
        <v>72</v>
      </c>
      <c r="D98" s="8" t="s">
        <v>46</v>
      </c>
      <c r="E98" s="9">
        <v>10000</v>
      </c>
      <c r="F98" s="16">
        <f t="shared" si="3"/>
        <v>10000</v>
      </c>
      <c r="G98" s="17"/>
    </row>
    <row r="99" spans="1:7" ht="27.95" customHeight="1">
      <c r="A99" s="15">
        <v>41</v>
      </c>
      <c r="B99" s="15">
        <v>647</v>
      </c>
      <c r="C99" s="10" t="s">
        <v>73</v>
      </c>
      <c r="D99" s="8" t="s">
        <v>10</v>
      </c>
      <c r="E99" s="9">
        <v>10000</v>
      </c>
      <c r="F99" s="16">
        <f t="shared" si="3"/>
        <v>10000</v>
      </c>
      <c r="G99" s="17"/>
    </row>
    <row r="100" spans="1:7" ht="27.95" customHeight="1">
      <c r="A100" s="15">
        <v>42</v>
      </c>
      <c r="B100" s="15">
        <v>648</v>
      </c>
      <c r="C100" s="10" t="s">
        <v>74</v>
      </c>
      <c r="D100" s="8" t="s">
        <v>30</v>
      </c>
      <c r="E100" s="9">
        <v>20000</v>
      </c>
      <c r="F100" s="16">
        <f t="shared" si="3"/>
        <v>20000</v>
      </c>
      <c r="G100" s="17"/>
    </row>
    <row r="101" spans="1:7" ht="27.95" customHeight="1">
      <c r="A101" s="15">
        <v>43</v>
      </c>
      <c r="B101" s="15">
        <v>652</v>
      </c>
      <c r="C101" s="12" t="s">
        <v>75</v>
      </c>
      <c r="D101" s="8" t="s">
        <v>10</v>
      </c>
      <c r="E101" s="9">
        <v>10000</v>
      </c>
      <c r="F101" s="16">
        <f t="shared" si="3"/>
        <v>10000</v>
      </c>
      <c r="G101" s="17"/>
    </row>
    <row r="102" spans="1:7" ht="27.95" customHeight="1">
      <c r="A102" s="15">
        <v>44</v>
      </c>
      <c r="B102" s="15">
        <v>653</v>
      </c>
      <c r="C102" s="12" t="s">
        <v>76</v>
      </c>
      <c r="D102" s="8" t="s">
        <v>34</v>
      </c>
      <c r="E102" s="9">
        <v>50000</v>
      </c>
      <c r="F102" s="16">
        <f t="shared" si="3"/>
        <v>50000</v>
      </c>
      <c r="G102" s="17"/>
    </row>
    <row r="103" spans="1:7" ht="27.95" customHeight="1">
      <c r="A103" s="20">
        <v>45</v>
      </c>
      <c r="B103" s="20">
        <v>665</v>
      </c>
      <c r="C103" s="21" t="s">
        <v>77</v>
      </c>
      <c r="D103" s="8" t="s">
        <v>13</v>
      </c>
      <c r="E103" s="9">
        <v>40000</v>
      </c>
      <c r="F103" s="22">
        <f>SUM(E103:E104)</f>
        <v>50000</v>
      </c>
      <c r="G103" s="24"/>
    </row>
    <row r="104" spans="1:7" ht="27.95" customHeight="1">
      <c r="A104" s="20"/>
      <c r="B104" s="20"/>
      <c r="C104" s="21"/>
      <c r="D104" s="8" t="s">
        <v>19</v>
      </c>
      <c r="E104" s="9">
        <v>10000</v>
      </c>
      <c r="F104" s="22"/>
      <c r="G104" s="24"/>
    </row>
    <row r="105" spans="1:7" ht="27.95" customHeight="1">
      <c r="A105" s="15">
        <v>46</v>
      </c>
      <c r="B105" s="15">
        <v>656</v>
      </c>
      <c r="C105" s="10" t="s">
        <v>78</v>
      </c>
      <c r="D105" s="8" t="s">
        <v>79</v>
      </c>
      <c r="E105" s="9">
        <v>20000</v>
      </c>
      <c r="F105" s="16">
        <f t="shared" ref="F105:F113" si="4">SUM(E105)</f>
        <v>20000</v>
      </c>
      <c r="G105" s="17"/>
    </row>
    <row r="106" spans="1:7" ht="27.95" customHeight="1">
      <c r="A106" s="15">
        <v>47</v>
      </c>
      <c r="B106" s="15">
        <v>659</v>
      </c>
      <c r="C106" s="10" t="s">
        <v>80</v>
      </c>
      <c r="D106" s="8" t="s">
        <v>11</v>
      </c>
      <c r="E106" s="9">
        <v>20000</v>
      </c>
      <c r="F106" s="16">
        <f t="shared" si="4"/>
        <v>20000</v>
      </c>
      <c r="G106" s="17"/>
    </row>
    <row r="107" spans="1:7" ht="27.95" customHeight="1">
      <c r="A107" s="15">
        <v>48</v>
      </c>
      <c r="B107" s="15">
        <v>668</v>
      </c>
      <c r="C107" s="10" t="s">
        <v>81</v>
      </c>
      <c r="D107" s="8" t="s">
        <v>11</v>
      </c>
      <c r="E107" s="9">
        <v>20000</v>
      </c>
      <c r="F107" s="16">
        <f t="shared" si="4"/>
        <v>20000</v>
      </c>
      <c r="G107" s="17"/>
    </row>
    <row r="108" spans="1:7" ht="27.95" customHeight="1">
      <c r="A108" s="15">
        <v>49</v>
      </c>
      <c r="B108" s="15">
        <v>669</v>
      </c>
      <c r="C108" s="10" t="s">
        <v>82</v>
      </c>
      <c r="D108" s="8" t="s">
        <v>46</v>
      </c>
      <c r="E108" s="9">
        <v>20000</v>
      </c>
      <c r="F108" s="16">
        <f t="shared" si="4"/>
        <v>20000</v>
      </c>
      <c r="G108" s="17"/>
    </row>
    <row r="109" spans="1:7" ht="27.95" customHeight="1">
      <c r="A109" s="15">
        <v>50</v>
      </c>
      <c r="B109" s="15">
        <v>670</v>
      </c>
      <c r="C109" s="10" t="s">
        <v>83</v>
      </c>
      <c r="D109" s="8" t="s">
        <v>20</v>
      </c>
      <c r="E109" s="9">
        <v>20000</v>
      </c>
      <c r="F109" s="16">
        <f t="shared" si="4"/>
        <v>20000</v>
      </c>
      <c r="G109" s="17"/>
    </row>
    <row r="110" spans="1:7" ht="27.95" customHeight="1">
      <c r="A110" s="15">
        <v>51</v>
      </c>
      <c r="B110" s="15">
        <v>684</v>
      </c>
      <c r="C110" s="10" t="s">
        <v>84</v>
      </c>
      <c r="D110" s="8" t="s">
        <v>85</v>
      </c>
      <c r="E110" s="9">
        <v>20000</v>
      </c>
      <c r="F110" s="16">
        <f t="shared" si="4"/>
        <v>20000</v>
      </c>
      <c r="G110" s="17"/>
    </row>
    <row r="111" spans="1:7" ht="27.95" customHeight="1">
      <c r="A111" s="15">
        <v>52</v>
      </c>
      <c r="B111" s="15">
        <v>690</v>
      </c>
      <c r="C111" s="10" t="s">
        <v>86</v>
      </c>
      <c r="D111" s="8" t="s">
        <v>11</v>
      </c>
      <c r="E111" s="9">
        <v>50000</v>
      </c>
      <c r="F111" s="16">
        <f t="shared" si="4"/>
        <v>50000</v>
      </c>
      <c r="G111" s="17"/>
    </row>
    <row r="112" spans="1:7" ht="27.95" customHeight="1">
      <c r="A112" s="15">
        <v>53</v>
      </c>
      <c r="B112" s="15">
        <v>700</v>
      </c>
      <c r="C112" s="10" t="s">
        <v>87</v>
      </c>
      <c r="D112" s="8" t="s">
        <v>9</v>
      </c>
      <c r="E112" s="9">
        <v>10000</v>
      </c>
      <c r="F112" s="16">
        <f t="shared" si="4"/>
        <v>10000</v>
      </c>
      <c r="G112" s="17"/>
    </row>
    <row r="113" spans="1:7" ht="27.95" customHeight="1">
      <c r="A113" s="15">
        <v>54</v>
      </c>
      <c r="B113" s="15">
        <v>2501</v>
      </c>
      <c r="C113" s="10" t="s">
        <v>88</v>
      </c>
      <c r="D113" s="8" t="s">
        <v>11</v>
      </c>
      <c r="E113" s="9">
        <v>20000</v>
      </c>
      <c r="F113" s="16">
        <f t="shared" si="4"/>
        <v>20000</v>
      </c>
      <c r="G113" s="17"/>
    </row>
    <row r="114" spans="1:7" ht="36" customHeight="1">
      <c r="A114" s="25" t="s">
        <v>89</v>
      </c>
      <c r="B114" s="25"/>
      <c r="C114" s="25"/>
      <c r="D114" s="25"/>
      <c r="E114" s="18">
        <f>SUM(E5:E113)</f>
        <v>2500000</v>
      </c>
      <c r="F114" s="18">
        <f>SUM(F5:F113)</f>
        <v>2500000</v>
      </c>
      <c r="G114" s="15"/>
    </row>
  </sheetData>
  <autoFilter ref="A4:H4"/>
  <mergeCells count="138">
    <mergeCell ref="A103:A104"/>
    <mergeCell ref="B103:B104"/>
    <mergeCell ref="C103:C104"/>
    <mergeCell ref="F103:F104"/>
    <mergeCell ref="G103:G104"/>
    <mergeCell ref="A114:D114"/>
    <mergeCell ref="A89:A90"/>
    <mergeCell ref="B89:B90"/>
    <mergeCell ref="C89:C90"/>
    <mergeCell ref="F89:F90"/>
    <mergeCell ref="G89:G90"/>
    <mergeCell ref="A91:A94"/>
    <mergeCell ref="B91:B94"/>
    <mergeCell ref="C91:C94"/>
    <mergeCell ref="F91:F94"/>
    <mergeCell ref="G91:G94"/>
    <mergeCell ref="A85:A86"/>
    <mergeCell ref="B85:B86"/>
    <mergeCell ref="C85:C86"/>
    <mergeCell ref="F85:F86"/>
    <mergeCell ref="G85:G86"/>
    <mergeCell ref="A87:A88"/>
    <mergeCell ref="B87:B88"/>
    <mergeCell ref="C87:C88"/>
    <mergeCell ref="F87:F88"/>
    <mergeCell ref="G87:G88"/>
    <mergeCell ref="A78:A80"/>
    <mergeCell ref="B78:B80"/>
    <mergeCell ref="C78:C80"/>
    <mergeCell ref="F78:F80"/>
    <mergeCell ref="G78:G80"/>
    <mergeCell ref="A81:A82"/>
    <mergeCell ref="B81:B82"/>
    <mergeCell ref="C81:C82"/>
    <mergeCell ref="F81:F82"/>
    <mergeCell ref="G81:G82"/>
    <mergeCell ref="A69:A72"/>
    <mergeCell ref="B69:B72"/>
    <mergeCell ref="C69:C72"/>
    <mergeCell ref="F69:F72"/>
    <mergeCell ref="G69:G72"/>
    <mergeCell ref="A75:A76"/>
    <mergeCell ref="B75:B76"/>
    <mergeCell ref="C75:C76"/>
    <mergeCell ref="F75:F76"/>
    <mergeCell ref="G75:G76"/>
    <mergeCell ref="A64:A65"/>
    <mergeCell ref="B64:B65"/>
    <mergeCell ref="C64:C65"/>
    <mergeCell ref="F64:F65"/>
    <mergeCell ref="G64:G65"/>
    <mergeCell ref="A66:A67"/>
    <mergeCell ref="B66:B67"/>
    <mergeCell ref="C66:C67"/>
    <mergeCell ref="F66:F67"/>
    <mergeCell ref="G66:G67"/>
    <mergeCell ref="A56:A58"/>
    <mergeCell ref="B56:B58"/>
    <mergeCell ref="C56:C58"/>
    <mergeCell ref="F56:F58"/>
    <mergeCell ref="G56:G58"/>
    <mergeCell ref="A61:A63"/>
    <mergeCell ref="B61:B63"/>
    <mergeCell ref="C61:C63"/>
    <mergeCell ref="F61:F63"/>
    <mergeCell ref="G61:G63"/>
    <mergeCell ref="A50:A52"/>
    <mergeCell ref="B50:B52"/>
    <mergeCell ref="C50:C52"/>
    <mergeCell ref="F50:F52"/>
    <mergeCell ref="G50:G52"/>
    <mergeCell ref="A53:A55"/>
    <mergeCell ref="B53:B55"/>
    <mergeCell ref="C53:C55"/>
    <mergeCell ref="F53:F55"/>
    <mergeCell ref="G53:G55"/>
    <mergeCell ref="A44:A46"/>
    <mergeCell ref="B44:B46"/>
    <mergeCell ref="C44:C46"/>
    <mergeCell ref="F44:F46"/>
    <mergeCell ref="G44:G46"/>
    <mergeCell ref="A48:A49"/>
    <mergeCell ref="B48:B49"/>
    <mergeCell ref="C48:C49"/>
    <mergeCell ref="F48:F49"/>
    <mergeCell ref="G48:G49"/>
    <mergeCell ref="A39:A40"/>
    <mergeCell ref="B39:B40"/>
    <mergeCell ref="C39:C40"/>
    <mergeCell ref="F39:F40"/>
    <mergeCell ref="G39:G40"/>
    <mergeCell ref="A41:A43"/>
    <mergeCell ref="B41:B43"/>
    <mergeCell ref="C41:C43"/>
    <mergeCell ref="F41:F43"/>
    <mergeCell ref="G41:G43"/>
    <mergeCell ref="A33:A36"/>
    <mergeCell ref="B33:B36"/>
    <mergeCell ref="C33:C36"/>
    <mergeCell ref="F33:F36"/>
    <mergeCell ref="G33:G36"/>
    <mergeCell ref="A37:A38"/>
    <mergeCell ref="B37:B38"/>
    <mergeCell ref="C37:C38"/>
    <mergeCell ref="F37:F38"/>
    <mergeCell ref="G37:G38"/>
    <mergeCell ref="A24:A30"/>
    <mergeCell ref="B24:B30"/>
    <mergeCell ref="C24:C30"/>
    <mergeCell ref="F24:F30"/>
    <mergeCell ref="G24:G30"/>
    <mergeCell ref="A31:A32"/>
    <mergeCell ref="B31:B32"/>
    <mergeCell ref="C31:C32"/>
    <mergeCell ref="F31:F32"/>
    <mergeCell ref="G31:G32"/>
    <mergeCell ref="A14:A16"/>
    <mergeCell ref="B14:B16"/>
    <mergeCell ref="C14:C16"/>
    <mergeCell ref="F14:F16"/>
    <mergeCell ref="G14:G16"/>
    <mergeCell ref="A17:A21"/>
    <mergeCell ref="B17:B21"/>
    <mergeCell ref="C17:C21"/>
    <mergeCell ref="F17:F21"/>
    <mergeCell ref="G17:G21"/>
    <mergeCell ref="G2:G3"/>
    <mergeCell ref="A5:A13"/>
    <mergeCell ref="B5:B13"/>
    <mergeCell ref="C5:C13"/>
    <mergeCell ref="F5:F13"/>
    <mergeCell ref="G5:G13"/>
    <mergeCell ref="A2:A3"/>
    <mergeCell ref="B2:B3"/>
    <mergeCell ref="C2:C3"/>
    <mergeCell ref="D2:D3"/>
    <mergeCell ref="E2:E3"/>
    <mergeCell ref="F2:F3"/>
  </mergeCells>
  <phoneticPr fontId="3" type="noConversion"/>
  <printOptions horizontalCentered="1"/>
  <pageMargins left="0.39370078740157483" right="0.39370078740157483" top="0.59055118110236227" bottom="0.59055118110236227" header="0" footer="0.19685039370078741"/>
  <pageSetup paperSize="9" orientation="portrait" horizontalDpi="300" verticalDpi="300" r:id="rId1"/>
  <headerFooter alignWithMargins="0">
    <oddFooter>&amp;C&amp;"標楷體,標準"&amp;10第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選手培訓_106_核</vt:lpstr>
      <vt:lpstr>選手培訓_106_核!Print_Titles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梁月卿</dc:creator>
  <cp:lastModifiedBy>梁月卿</cp:lastModifiedBy>
  <cp:lastPrinted>2017-03-06T08:24:20Z</cp:lastPrinted>
  <dcterms:created xsi:type="dcterms:W3CDTF">2017-03-06T08:23:20Z</dcterms:created>
  <dcterms:modified xsi:type="dcterms:W3CDTF">2017-03-06T09:05:22Z</dcterms:modified>
</cp:coreProperties>
</file>