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2"/>
  <c r="F12"/>
  <c r="F10"/>
  <c r="F9"/>
  <c r="F8"/>
  <c r="F13" l="1"/>
  <c r="F22" s="1"/>
</calcChain>
</file>

<file path=xl/sharedStrings.xml><?xml version="1.0" encoding="utf-8"?>
<sst xmlns="http://schemas.openxmlformats.org/spreadsheetml/2006/main" count="75" uniqueCount="60">
  <si>
    <r>
      <t>公立花蓮縣○○鄉(鎮、市)立幼兒園000學年度第0學期之</t>
    </r>
    <r>
      <rPr>
        <b/>
        <u/>
        <sz val="16"/>
        <color theme="1"/>
        <rFont val="標楷體"/>
        <family val="4"/>
        <charset val="136"/>
      </rPr>
      <t>學、雜費補助經費概算表</t>
    </r>
    <phoneticPr fontId="1" type="noConversion"/>
  </si>
  <si>
    <t>編號</t>
    <phoneticPr fontId="1" type="noConversion"/>
  </si>
  <si>
    <t>幼生姓名</t>
    <phoneticPr fontId="1" type="noConversion"/>
  </si>
  <si>
    <t>中班/大班</t>
    <phoneticPr fontId="1" type="noConversion"/>
  </si>
  <si>
    <t>學費</t>
    <phoneticPr fontId="1" type="noConversion"/>
  </si>
  <si>
    <t>雜費</t>
    <phoneticPr fontId="1" type="noConversion"/>
  </si>
  <si>
    <t>其他代辦費</t>
    <phoneticPr fontId="1" type="noConversion"/>
  </si>
  <si>
    <t>小計</t>
    <phoneticPr fontId="1" type="noConversion"/>
  </si>
  <si>
    <t>中央補助金額</t>
    <phoneticPr fontId="1" type="noConversion"/>
  </si>
  <si>
    <t>預估補助金額</t>
    <phoneticPr fontId="1" type="noConversion"/>
  </si>
  <si>
    <t>(午餐、點心、活動、材料)</t>
    <phoneticPr fontId="1" type="noConversion"/>
  </si>
  <si>
    <t>免學費</t>
    <phoneticPr fontId="1" type="noConversion"/>
  </si>
  <si>
    <t>弱勢加額</t>
    <phoneticPr fontId="1" type="noConversion"/>
  </si>
  <si>
    <t>中低收</t>
    <phoneticPr fontId="1" type="noConversion"/>
  </si>
  <si>
    <t>原住民</t>
    <phoneticPr fontId="1" type="noConversion"/>
  </si>
  <si>
    <t>身心障礙</t>
    <phoneticPr fontId="1" type="noConversion"/>
  </si>
  <si>
    <t>A1</t>
    <phoneticPr fontId="1" type="noConversion"/>
  </si>
  <si>
    <t>A2</t>
    <phoneticPr fontId="1" type="noConversion"/>
  </si>
  <si>
    <t>A3</t>
    <phoneticPr fontId="1" type="noConversion"/>
  </si>
  <si>
    <t>A=A1+A2+A3</t>
    <phoneticPr fontId="1" type="noConversion"/>
  </si>
  <si>
    <t>B1</t>
    <phoneticPr fontId="1" type="noConversion"/>
  </si>
  <si>
    <t>B2</t>
    <phoneticPr fontId="1" type="noConversion"/>
  </si>
  <si>
    <t>B3</t>
    <phoneticPr fontId="1" type="noConversion"/>
  </si>
  <si>
    <t>B4</t>
    <phoneticPr fontId="1" type="noConversion"/>
  </si>
  <si>
    <t>B5</t>
    <phoneticPr fontId="1" type="noConversion"/>
  </si>
  <si>
    <t>B=B1+B2+B3+B4+B5</t>
    <phoneticPr fontId="1" type="noConversion"/>
  </si>
  <si>
    <t>C=A-B</t>
    <phoneticPr fontId="1" type="noConversion"/>
  </si>
  <si>
    <t>經費項目</t>
  </si>
  <si>
    <t>計畫經費明細</t>
  </si>
  <si>
    <t>說明</t>
  </si>
  <si>
    <t>備註：
本案採僅補助家戶年所得70萬元以下者(排富條款)，約估佔本縣70%。
鄉鎮市立幼兒園之人數為102學年度核定總人數1,710*0.7=1197人
國民小學附設幼兒園之人數為103學年度預計核定總人數3,509*0.7=2456.3</t>
    <phoneticPr fontId="6" type="noConversion"/>
  </si>
  <si>
    <t>計畫名稱：花蓮縣公立幼兒園免學、雜費補助計畫</t>
  </si>
  <si>
    <t>申請單位：花蓮縣○○市立幼兒園</t>
    <phoneticPr fontId="6" type="noConversion"/>
  </si>
  <si>
    <r>
      <t>計畫期程：</t>
    </r>
    <r>
      <rPr>
        <sz val="14"/>
        <rFont val="Times New Roman"/>
        <family val="1"/>
      </rPr>
      <t>103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日至</t>
    </r>
    <r>
      <rPr>
        <sz val="14"/>
        <rFont val="Times New Roman"/>
        <family val="1"/>
      </rPr>
      <t>103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31</t>
    </r>
    <r>
      <rPr>
        <sz val="14"/>
        <rFont val="標楷體"/>
        <family val="4"/>
        <charset val="136"/>
      </rPr>
      <t>日</t>
    </r>
    <phoneticPr fontId="6" type="noConversion"/>
  </si>
  <si>
    <t>單位</t>
    <phoneticPr fontId="6" type="noConversion"/>
  </si>
  <si>
    <t>會計單位</t>
    <phoneticPr fontId="6" type="noConversion"/>
  </si>
  <si>
    <t xml:space="preserve">機關長官
</t>
    <phoneticPr fontId="6" type="noConversion"/>
  </si>
  <si>
    <t>學費</t>
    <phoneticPr fontId="6" type="noConversion"/>
  </si>
  <si>
    <t>雜費</t>
    <phoneticPr fontId="6" type="noConversion"/>
  </si>
  <si>
    <t>材料費</t>
    <phoneticPr fontId="6" type="noConversion"/>
  </si>
  <si>
    <t>活動費</t>
    <phoneticPr fontId="6" type="noConversion"/>
  </si>
  <si>
    <t>午餐、點心費</t>
    <phoneticPr fontId="6" type="noConversion"/>
  </si>
  <si>
    <t>1學期</t>
    <phoneticPr fontId="6" type="noConversion"/>
  </si>
  <si>
    <t>6個月</t>
    <phoneticPr fontId="6" type="noConversion"/>
  </si>
  <si>
    <t>5歲幼兒免學費補助</t>
    <phoneticPr fontId="1" type="noConversion"/>
  </si>
  <si>
    <t>5歲幼兒弱勢加額補助</t>
    <phoneticPr fontId="1" type="noConversion"/>
  </si>
  <si>
    <t>中低收入補助</t>
    <phoneticPr fontId="1" type="noConversion"/>
  </si>
  <si>
    <t>身心障礙補助</t>
    <phoneticPr fontId="1" type="noConversion"/>
  </si>
  <si>
    <t>原住民托教補助</t>
    <phoneticPr fontId="1" type="noConversion"/>
  </si>
  <si>
    <t>小計(A)</t>
    <phoneticPr fontId="6" type="noConversion"/>
  </si>
  <si>
    <t>小計(B)</t>
    <phoneticPr fontId="6" type="noConversion"/>
  </si>
  <si>
    <t>合計(C=B-A)</t>
    <phoneticPr fontId="6" type="noConversion"/>
  </si>
  <si>
    <t>承辦單位</t>
  </si>
  <si>
    <t>單價
(元)</t>
    <phoneticPr fontId="6" type="noConversion"/>
  </si>
  <si>
    <t>數量
(實際幼生數)</t>
    <phoneticPr fontId="1" type="noConversion"/>
  </si>
  <si>
    <r>
      <t xml:space="preserve">總價
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1" type="noConversion"/>
  </si>
  <si>
    <t>承辦單位</t>
    <phoneticPr fontId="6" type="noConversion"/>
  </si>
  <si>
    <t>會計單位</t>
    <phoneticPr fontId="1" type="noConversion"/>
  </si>
  <si>
    <t>機關首長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</si>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</sst>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top" wrapText="1"/>
    </xf>
    <xf numFmtId="3" fontId="9" fillId="2" borderId="1" xfId="0" applyNumberFormat="1" applyFont="1" applyFill="1" applyBorder="1" applyAlignment="1">
      <alignment horizontal="right" vertical="top" wrapText="1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42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7" fillId="0" borderId="41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"/>
  <sheetViews>
    <sheetView tabSelected="1" workbookViewId="0">
      <selection activeCell="C31" sqref="C31"/>
    </sheetView>
  </sheetViews>
  <sheetFormatPr defaultRowHeight="16.5"/>
  <cols>
    <col min="1" max="1" width="5.375" customWidth="1"/>
    <col min="2" max="2" width="11.875" customWidth="1"/>
    <col min="3" max="3" width="9.625" customWidth="1"/>
    <col min="6" max="6" width="24.75" customWidth="1"/>
    <col min="7" max="7" width="12.5" customWidth="1"/>
    <col min="9" max="9" width="10" customWidth="1"/>
    <col min="13" max="13" width="18.625" customWidth="1"/>
    <col min="14" max="14" width="14.25" customWidth="1"/>
  </cols>
  <sheetData>
    <row r="1" spans="1:14" ht="2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9.5" customHeight="1">
      <c r="A2" s="87" t="s">
        <v>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19.5" customHeight="1">
      <c r="A3" s="87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t="19.5" customHeight="1" thickBot="1">
      <c r="A4" s="89" t="s">
        <v>33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s="8" customFormat="1">
      <c r="A5" s="54" t="s">
        <v>1</v>
      </c>
      <c r="B5" s="54" t="s">
        <v>2</v>
      </c>
      <c r="C5" s="57" t="s">
        <v>3</v>
      </c>
      <c r="D5" s="60" t="s">
        <v>4</v>
      </c>
      <c r="E5" s="62" t="s">
        <v>5</v>
      </c>
      <c r="F5" s="7" t="s">
        <v>6</v>
      </c>
      <c r="G5" s="49" t="s">
        <v>7</v>
      </c>
      <c r="H5" s="46" t="s">
        <v>8</v>
      </c>
      <c r="I5" s="47"/>
      <c r="J5" s="47"/>
      <c r="K5" s="47"/>
      <c r="L5" s="48"/>
      <c r="M5" s="49" t="s">
        <v>7</v>
      </c>
      <c r="N5" s="51" t="s">
        <v>9</v>
      </c>
    </row>
    <row r="6" spans="1:14" s="8" customFormat="1">
      <c r="A6" s="55"/>
      <c r="B6" s="55"/>
      <c r="C6" s="58"/>
      <c r="D6" s="61"/>
      <c r="E6" s="55"/>
      <c r="F6" s="9" t="s">
        <v>10</v>
      </c>
      <c r="G6" s="50"/>
      <c r="H6" s="10" t="s">
        <v>11</v>
      </c>
      <c r="I6" s="11" t="s">
        <v>12</v>
      </c>
      <c r="J6" s="11" t="s">
        <v>13</v>
      </c>
      <c r="K6" s="11" t="s">
        <v>14</v>
      </c>
      <c r="L6" s="11" t="s">
        <v>15</v>
      </c>
      <c r="M6" s="50"/>
      <c r="N6" s="52"/>
    </row>
    <row r="7" spans="1:14" s="16" customFormat="1">
      <c r="A7" s="56"/>
      <c r="B7" s="56"/>
      <c r="C7" s="59"/>
      <c r="D7" s="12" t="s">
        <v>16</v>
      </c>
      <c r="E7" s="13" t="s">
        <v>17</v>
      </c>
      <c r="F7" s="13" t="s">
        <v>18</v>
      </c>
      <c r="G7" s="14" t="s">
        <v>19</v>
      </c>
      <c r="H7" s="12" t="s">
        <v>20</v>
      </c>
      <c r="I7" s="13" t="s">
        <v>21</v>
      </c>
      <c r="J7" s="13" t="s">
        <v>22</v>
      </c>
      <c r="K7" s="13" t="s">
        <v>23</v>
      </c>
      <c r="L7" s="13" t="s">
        <v>24</v>
      </c>
      <c r="M7" s="14" t="s">
        <v>25</v>
      </c>
      <c r="N7" s="15" t="s">
        <v>26</v>
      </c>
    </row>
    <row r="8" spans="1:14">
      <c r="A8" s="2"/>
      <c r="B8" s="2"/>
      <c r="C8" s="3"/>
      <c r="D8" s="4"/>
      <c r="E8" s="2"/>
      <c r="F8" s="2"/>
      <c r="G8" s="5"/>
      <c r="H8" s="4"/>
      <c r="I8" s="2"/>
      <c r="J8" s="2"/>
      <c r="K8" s="2"/>
      <c r="L8" s="2"/>
      <c r="M8" s="5"/>
      <c r="N8" s="6"/>
    </row>
    <row r="9" spans="1:14">
      <c r="A9" s="2"/>
      <c r="B9" s="2"/>
      <c r="C9" s="3"/>
      <c r="D9" s="4"/>
      <c r="E9" s="2"/>
      <c r="F9" s="2"/>
      <c r="G9" s="5"/>
      <c r="H9" s="4"/>
      <c r="I9" s="2"/>
      <c r="J9" s="2"/>
      <c r="K9" s="2"/>
      <c r="L9" s="2"/>
      <c r="M9" s="5"/>
      <c r="N9" s="6"/>
    </row>
    <row r="10" spans="1:14">
      <c r="A10" s="2"/>
      <c r="B10" s="2"/>
      <c r="C10" s="3"/>
      <c r="D10" s="4"/>
      <c r="E10" s="2"/>
      <c r="F10" s="2"/>
      <c r="G10" s="5"/>
      <c r="H10" s="4"/>
      <c r="I10" s="2"/>
      <c r="J10" s="2"/>
      <c r="K10" s="2"/>
      <c r="L10" s="2"/>
      <c r="M10" s="5"/>
      <c r="N10" s="6"/>
    </row>
    <row r="11" spans="1:14">
      <c r="A11" s="2"/>
      <c r="B11" s="2"/>
      <c r="C11" s="3"/>
      <c r="D11" s="4"/>
      <c r="E11" s="2"/>
      <c r="F11" s="2"/>
      <c r="G11" s="5"/>
      <c r="H11" s="4"/>
      <c r="I11" s="2"/>
      <c r="J11" s="2"/>
      <c r="K11" s="2"/>
      <c r="L11" s="2"/>
      <c r="M11" s="5"/>
      <c r="N11" s="6"/>
    </row>
    <row r="12" spans="1:14">
      <c r="A12" s="2"/>
      <c r="B12" s="2"/>
      <c r="C12" s="3"/>
      <c r="D12" s="4"/>
      <c r="E12" s="2"/>
      <c r="F12" s="2"/>
      <c r="G12" s="5"/>
      <c r="H12" s="4"/>
      <c r="I12" s="2"/>
      <c r="J12" s="2"/>
      <c r="K12" s="2"/>
      <c r="L12" s="2"/>
      <c r="M12" s="5"/>
      <c r="N12" s="6"/>
    </row>
    <row r="13" spans="1:14">
      <c r="A13" s="2"/>
      <c r="B13" s="2"/>
      <c r="C13" s="3"/>
      <c r="D13" s="4"/>
      <c r="E13" s="2"/>
      <c r="F13" s="2"/>
      <c r="G13" s="5"/>
      <c r="H13" s="4"/>
      <c r="I13" s="2"/>
      <c r="J13" s="2"/>
      <c r="K13" s="2"/>
      <c r="L13" s="2"/>
      <c r="M13" s="5"/>
      <c r="N13" s="6"/>
    </row>
    <row r="14" spans="1:14">
      <c r="A14" s="2"/>
      <c r="B14" s="2"/>
      <c r="C14" s="3"/>
      <c r="D14" s="4"/>
      <c r="E14" s="2"/>
      <c r="F14" s="2"/>
      <c r="G14" s="5"/>
      <c r="H14" s="4"/>
      <c r="I14" s="2"/>
      <c r="J14" s="2"/>
      <c r="K14" s="2"/>
      <c r="L14" s="2"/>
      <c r="M14" s="5"/>
      <c r="N14" s="6"/>
    </row>
    <row r="15" spans="1:14">
      <c r="A15" s="2"/>
      <c r="B15" s="2"/>
      <c r="C15" s="3"/>
      <c r="D15" s="4"/>
      <c r="E15" s="2"/>
      <c r="F15" s="2"/>
      <c r="G15" s="5"/>
      <c r="H15" s="4"/>
      <c r="I15" s="2"/>
      <c r="J15" s="2"/>
      <c r="K15" s="2"/>
      <c r="L15" s="2"/>
      <c r="M15" s="5"/>
      <c r="N15" s="6"/>
    </row>
    <row r="16" spans="1:14">
      <c r="A16" s="2"/>
      <c r="B16" s="2"/>
      <c r="C16" s="3"/>
      <c r="D16" s="4"/>
      <c r="E16" s="2"/>
      <c r="F16" s="2"/>
      <c r="G16" s="5"/>
      <c r="H16" s="4"/>
      <c r="I16" s="2"/>
      <c r="J16" s="2"/>
      <c r="K16" s="2"/>
      <c r="L16" s="2"/>
      <c r="M16" s="5"/>
      <c r="N16" s="6"/>
    </row>
    <row r="17" spans="1:14">
      <c r="A17" s="2"/>
      <c r="B17" s="2"/>
      <c r="C17" s="3"/>
      <c r="D17" s="4"/>
      <c r="E17" s="2"/>
      <c r="F17" s="2"/>
      <c r="G17" s="5"/>
      <c r="H17" s="4"/>
      <c r="I17" s="2"/>
      <c r="J17" s="2"/>
      <c r="K17" s="2"/>
      <c r="L17" s="2"/>
      <c r="M17" s="5"/>
      <c r="N17" s="6"/>
    </row>
    <row r="18" spans="1:14">
      <c r="A18" s="2"/>
      <c r="B18" s="2"/>
      <c r="C18" s="3"/>
      <c r="D18" s="4"/>
      <c r="E18" s="2"/>
      <c r="F18" s="2"/>
      <c r="G18" s="5"/>
      <c r="H18" s="4"/>
      <c r="I18" s="2"/>
      <c r="J18" s="2"/>
      <c r="K18" s="2"/>
      <c r="L18" s="2"/>
      <c r="M18" s="5"/>
      <c r="N18" s="6"/>
    </row>
    <row r="19" spans="1:14">
      <c r="A19" s="2"/>
      <c r="B19" s="2"/>
      <c r="C19" s="3"/>
      <c r="D19" s="4"/>
      <c r="E19" s="2"/>
      <c r="F19" s="2"/>
      <c r="G19" s="5"/>
      <c r="H19" s="4"/>
      <c r="I19" s="2"/>
      <c r="J19" s="2"/>
      <c r="K19" s="2"/>
      <c r="L19" s="2"/>
      <c r="M19" s="5"/>
      <c r="N19" s="6"/>
    </row>
    <row r="20" spans="1:14">
      <c r="A20" s="2"/>
      <c r="B20" s="2"/>
      <c r="C20" s="3"/>
      <c r="D20" s="4"/>
      <c r="E20" s="2"/>
      <c r="F20" s="2"/>
      <c r="G20" s="5"/>
      <c r="H20" s="4"/>
      <c r="I20" s="2"/>
      <c r="J20" s="2"/>
      <c r="K20" s="2"/>
      <c r="L20" s="2"/>
      <c r="M20" s="5"/>
      <c r="N20" s="6"/>
    </row>
    <row r="21" spans="1:14">
      <c r="A21" s="2"/>
      <c r="B21" s="2"/>
      <c r="C21" s="3"/>
      <c r="D21" s="4"/>
      <c r="E21" s="2"/>
      <c r="F21" s="2"/>
      <c r="G21" s="5"/>
      <c r="H21" s="4"/>
      <c r="I21" s="2"/>
      <c r="J21" s="2"/>
      <c r="K21" s="2"/>
      <c r="L21" s="2"/>
      <c r="M21" s="5"/>
      <c r="N21" s="6"/>
    </row>
    <row r="22" spans="1:14">
      <c r="A22" s="2"/>
      <c r="B22" s="2"/>
      <c r="C22" s="3"/>
      <c r="D22" s="4"/>
      <c r="E22" s="2"/>
      <c r="F22" s="2"/>
      <c r="G22" s="5"/>
      <c r="H22" s="4"/>
      <c r="I22" s="2"/>
      <c r="J22" s="2"/>
      <c r="K22" s="2"/>
      <c r="L22" s="2"/>
      <c r="M22" s="5"/>
      <c r="N22" s="6"/>
    </row>
    <row r="23" spans="1:14">
      <c r="A23" s="2"/>
      <c r="B23" s="2"/>
      <c r="C23" s="3"/>
      <c r="D23" s="4"/>
      <c r="E23" s="2"/>
      <c r="F23" s="2"/>
      <c r="G23" s="5"/>
      <c r="H23" s="4"/>
      <c r="I23" s="2"/>
      <c r="J23" s="2"/>
      <c r="K23" s="2"/>
      <c r="L23" s="2"/>
      <c r="M23" s="5"/>
      <c r="N23" s="6"/>
    </row>
    <row r="24" spans="1:14">
      <c r="A24" s="2"/>
      <c r="B24" s="2"/>
      <c r="C24" s="3"/>
      <c r="D24" s="4"/>
      <c r="E24" s="2"/>
      <c r="F24" s="2"/>
      <c r="G24" s="5"/>
      <c r="H24" s="4"/>
      <c r="I24" s="2"/>
      <c r="J24" s="2"/>
      <c r="K24" s="2"/>
      <c r="L24" s="2"/>
      <c r="M24" s="5"/>
      <c r="N24" s="6"/>
    </row>
    <row r="25" spans="1:14">
      <c r="A25" s="2"/>
      <c r="B25" s="2"/>
      <c r="C25" s="3"/>
      <c r="D25" s="4"/>
      <c r="E25" s="2"/>
      <c r="F25" s="2"/>
      <c r="G25" s="5"/>
      <c r="H25" s="4"/>
      <c r="I25" s="2"/>
      <c r="J25" s="2"/>
      <c r="K25" s="2"/>
      <c r="L25" s="2"/>
      <c r="M25" s="5"/>
      <c r="N25" s="6"/>
    </row>
    <row r="26" spans="1:14">
      <c r="A26" s="2"/>
      <c r="B26" s="2"/>
      <c r="C26" s="3"/>
      <c r="D26" s="4"/>
      <c r="E26" s="2"/>
      <c r="F26" s="2"/>
      <c r="G26" s="5"/>
      <c r="H26" s="4"/>
      <c r="I26" s="2"/>
      <c r="J26" s="2"/>
      <c r="K26" s="2"/>
      <c r="L26" s="2"/>
      <c r="M26" s="5"/>
      <c r="N26" s="6"/>
    </row>
    <row r="27" spans="1:14">
      <c r="A27" s="2"/>
      <c r="B27" s="2"/>
      <c r="C27" s="3"/>
      <c r="D27" s="4"/>
      <c r="E27" s="2"/>
      <c r="F27" s="2"/>
      <c r="G27" s="5"/>
      <c r="H27" s="4"/>
      <c r="I27" s="2"/>
      <c r="J27" s="2"/>
      <c r="K27" s="2"/>
      <c r="L27" s="2"/>
      <c r="M27" s="5"/>
      <c r="N27" s="6"/>
    </row>
    <row r="28" spans="1:14">
      <c r="A28" s="2"/>
      <c r="B28" s="2"/>
      <c r="C28" s="3"/>
      <c r="D28" s="4"/>
      <c r="E28" s="2"/>
      <c r="F28" s="2"/>
      <c r="G28" s="5"/>
      <c r="H28" s="4"/>
      <c r="I28" s="2"/>
      <c r="J28" s="2"/>
      <c r="K28" s="2"/>
      <c r="L28" s="2"/>
      <c r="M28" s="5"/>
      <c r="N28" s="6"/>
    </row>
    <row r="29" spans="1:14" ht="17.25" thickBot="1">
      <c r="A29" s="1"/>
      <c r="B29" s="1"/>
      <c r="C29" s="17"/>
      <c r="D29" s="18"/>
      <c r="E29" s="1"/>
      <c r="F29" s="1"/>
      <c r="G29" s="19"/>
      <c r="H29" s="18"/>
      <c r="I29" s="1"/>
      <c r="J29" s="1"/>
      <c r="K29" s="1"/>
      <c r="L29" s="1"/>
      <c r="M29" s="19"/>
      <c r="N29" s="20"/>
    </row>
    <row r="30" spans="1:14" ht="20.25" thickBot="1">
      <c r="A30" s="91" t="s">
        <v>59</v>
      </c>
      <c r="B30" s="92"/>
      <c r="C30" s="93"/>
      <c r="D30" s="21"/>
      <c r="E30" s="22"/>
      <c r="F30" s="22"/>
      <c r="G30" s="23"/>
      <c r="H30" s="21"/>
      <c r="I30" s="22"/>
      <c r="J30" s="22"/>
      <c r="K30" s="22"/>
      <c r="L30" s="22"/>
      <c r="M30" s="23"/>
      <c r="N30" s="24"/>
    </row>
    <row r="31" spans="1:14" ht="33" customHeight="1">
      <c r="A31" s="40"/>
      <c r="B31" s="42" t="s">
        <v>52</v>
      </c>
      <c r="C31" s="36"/>
      <c r="D31" s="37"/>
      <c r="F31" s="40" t="s">
        <v>35</v>
      </c>
      <c r="I31" s="39"/>
      <c r="M31" s="41" t="s">
        <v>36</v>
      </c>
    </row>
  </sheetData>
  <mergeCells count="14">
    <mergeCell ref="A4:N4"/>
    <mergeCell ref="H5:L5"/>
    <mergeCell ref="M5:M6"/>
    <mergeCell ref="N5:N6"/>
    <mergeCell ref="A1:N1"/>
    <mergeCell ref="A30:C30"/>
    <mergeCell ref="A5:A7"/>
    <mergeCell ref="B5:B7"/>
    <mergeCell ref="C5:C7"/>
    <mergeCell ref="D5:D6"/>
    <mergeCell ref="E5:E6"/>
    <mergeCell ref="G5:G6"/>
    <mergeCell ref="A2:N2"/>
    <mergeCell ref="A3:N3"/>
  </mergeCells>
  <phoneticPr fontId="1" type="noConversion"/>
  <pageMargins left="0.51181102362204722" right="0.51181102362204722" top="0.55118110236220474" bottom="0.55118110236220474" header="0.31496062992125984" footer="0.31496062992125984"/>
  <pageSetup paperSize="9" scale="83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topLeftCell="A4" workbookViewId="0">
      <selection activeCell="A2" sqref="A2:XFD4"/>
    </sheetView>
  </sheetViews>
  <sheetFormatPr defaultRowHeight="16.5"/>
  <cols>
    <col min="2" max="2" width="17.25" customWidth="1"/>
    <col min="3" max="3" width="13.75" customWidth="1"/>
    <col min="4" max="4" width="18.75" customWidth="1"/>
    <col min="5" max="5" width="10.625" customWidth="1"/>
    <col min="6" max="6" width="21.75" style="25" customWidth="1"/>
    <col min="7" max="7" width="29.375" customWidth="1"/>
  </cols>
  <sheetData>
    <row r="1" spans="1:11" ht="21">
      <c r="A1" s="84" t="s">
        <v>0</v>
      </c>
      <c r="B1" s="84"/>
      <c r="C1" s="84"/>
      <c r="D1" s="84"/>
      <c r="E1" s="84"/>
      <c r="F1" s="84"/>
      <c r="G1" s="84"/>
      <c r="H1" s="26"/>
      <c r="I1" s="26"/>
      <c r="J1" s="26"/>
      <c r="K1" s="26"/>
    </row>
    <row r="2" spans="1:11" ht="19.5" customHeight="1">
      <c r="A2" s="71" t="s">
        <v>32</v>
      </c>
      <c r="B2" s="72"/>
      <c r="C2" s="72"/>
      <c r="D2" s="72"/>
      <c r="E2" s="72"/>
      <c r="F2" s="72"/>
      <c r="G2" s="73"/>
    </row>
    <row r="3" spans="1:11" ht="19.5" customHeight="1">
      <c r="A3" s="71" t="s">
        <v>31</v>
      </c>
      <c r="B3" s="72"/>
      <c r="C3" s="72"/>
      <c r="D3" s="72"/>
      <c r="E3" s="72"/>
      <c r="F3" s="72"/>
      <c r="G3" s="73"/>
    </row>
    <row r="4" spans="1:11" ht="18.75">
      <c r="A4" s="85" t="s">
        <v>33</v>
      </c>
      <c r="B4" s="86"/>
      <c r="C4" s="86"/>
      <c r="D4" s="86"/>
      <c r="E4" s="86"/>
      <c r="F4" s="86"/>
      <c r="G4" s="86"/>
    </row>
    <row r="5" spans="1:11" ht="16.5" customHeight="1">
      <c r="A5" s="83" t="s">
        <v>27</v>
      </c>
      <c r="B5" s="83"/>
      <c r="C5" s="83" t="s">
        <v>28</v>
      </c>
      <c r="D5" s="83"/>
      <c r="E5" s="83"/>
      <c r="F5" s="83"/>
      <c r="G5" s="83"/>
    </row>
    <row r="6" spans="1:11" ht="16.5" customHeight="1">
      <c r="A6" s="83"/>
      <c r="B6" s="83"/>
      <c r="C6" s="83"/>
      <c r="D6" s="83"/>
      <c r="E6" s="83"/>
      <c r="F6" s="83"/>
      <c r="G6" s="83"/>
    </row>
    <row r="7" spans="1:11" ht="43.5" customHeight="1">
      <c r="A7" s="83"/>
      <c r="B7" s="83"/>
      <c r="C7" s="27" t="s">
        <v>53</v>
      </c>
      <c r="D7" s="27" t="s">
        <v>54</v>
      </c>
      <c r="E7" s="27" t="s">
        <v>34</v>
      </c>
      <c r="F7" s="27" t="s">
        <v>55</v>
      </c>
      <c r="G7" s="27" t="s">
        <v>29</v>
      </c>
    </row>
    <row r="8" spans="1:11" ht="19.5">
      <c r="A8" s="83" t="s">
        <v>37</v>
      </c>
      <c r="B8" s="83"/>
      <c r="C8" s="28">
        <v>7000</v>
      </c>
      <c r="D8" s="29">
        <v>120</v>
      </c>
      <c r="E8" s="30" t="s">
        <v>42</v>
      </c>
      <c r="F8" s="31">
        <f>C8*D8</f>
        <v>840000</v>
      </c>
      <c r="G8" s="34"/>
    </row>
    <row r="9" spans="1:11" ht="19.5">
      <c r="A9" s="83" t="s">
        <v>38</v>
      </c>
      <c r="B9" s="83"/>
      <c r="C9" s="28">
        <v>2300</v>
      </c>
      <c r="D9" s="29">
        <v>120</v>
      </c>
      <c r="E9" s="30" t="s">
        <v>42</v>
      </c>
      <c r="F9" s="31">
        <f>C9*D9</f>
        <v>276000</v>
      </c>
      <c r="G9" s="34"/>
    </row>
    <row r="10" spans="1:11" ht="46.5" customHeight="1">
      <c r="A10" s="83" t="s">
        <v>39</v>
      </c>
      <c r="B10" s="83"/>
      <c r="C10" s="28">
        <v>200</v>
      </c>
      <c r="D10" s="29">
        <v>120</v>
      </c>
      <c r="E10" s="30" t="s">
        <v>43</v>
      </c>
      <c r="F10" s="31">
        <f>C10*D10*6</f>
        <v>144000</v>
      </c>
      <c r="G10" s="34"/>
    </row>
    <row r="11" spans="1:11" ht="19.5">
      <c r="A11" s="83" t="s">
        <v>40</v>
      </c>
      <c r="B11" s="83"/>
      <c r="C11" s="28">
        <v>500</v>
      </c>
      <c r="D11" s="29">
        <v>120</v>
      </c>
      <c r="E11" s="30" t="s">
        <v>43</v>
      </c>
      <c r="F11" s="31">
        <f t="shared" ref="F11:F12" si="0">C11*D11*6</f>
        <v>360000</v>
      </c>
      <c r="G11" s="34"/>
    </row>
    <row r="12" spans="1:11" ht="19.5">
      <c r="A12" s="83" t="s">
        <v>41</v>
      </c>
      <c r="B12" s="83"/>
      <c r="C12" s="28">
        <v>900</v>
      </c>
      <c r="D12" s="29">
        <v>120</v>
      </c>
      <c r="E12" s="30" t="s">
        <v>43</v>
      </c>
      <c r="F12" s="31">
        <f t="shared" si="0"/>
        <v>648000</v>
      </c>
      <c r="G12" s="34"/>
    </row>
    <row r="13" spans="1:11" ht="19.5">
      <c r="A13" s="69" t="s">
        <v>49</v>
      </c>
      <c r="B13" s="82"/>
      <c r="C13" s="28"/>
      <c r="D13" s="29"/>
      <c r="E13" s="30"/>
      <c r="F13" s="33">
        <f>SUM(F8:F12)</f>
        <v>2268000</v>
      </c>
      <c r="G13" s="34"/>
    </row>
    <row r="14" spans="1:11" ht="19.5">
      <c r="A14" s="80" t="s">
        <v>44</v>
      </c>
      <c r="B14" s="81"/>
      <c r="C14" s="28">
        <v>7000</v>
      </c>
      <c r="D14" s="29">
        <v>60</v>
      </c>
      <c r="E14" s="30" t="s">
        <v>42</v>
      </c>
      <c r="F14" s="33"/>
      <c r="G14" s="34"/>
    </row>
    <row r="15" spans="1:11" ht="19.5">
      <c r="A15" s="63" t="s">
        <v>45</v>
      </c>
      <c r="B15" s="64"/>
      <c r="C15" s="28">
        <v>11900</v>
      </c>
      <c r="D15" s="29">
        <v>30</v>
      </c>
      <c r="E15" s="30" t="s">
        <v>42</v>
      </c>
      <c r="F15" s="33"/>
      <c r="G15" s="34"/>
    </row>
    <row r="16" spans="1:11" ht="19.5">
      <c r="A16" s="65"/>
      <c r="B16" s="66"/>
      <c r="C16" s="28">
        <v>6000</v>
      </c>
      <c r="D16" s="29">
        <v>15</v>
      </c>
      <c r="E16" s="30" t="s">
        <v>42</v>
      </c>
      <c r="F16" s="33"/>
      <c r="G16" s="34"/>
    </row>
    <row r="17" spans="1:7" ht="19.5" customHeight="1">
      <c r="A17" s="67"/>
      <c r="B17" s="68"/>
      <c r="C17" s="28">
        <v>0</v>
      </c>
      <c r="D17" s="29">
        <v>15</v>
      </c>
      <c r="E17" s="30" t="s">
        <v>42</v>
      </c>
      <c r="F17" s="33"/>
      <c r="G17" s="34"/>
    </row>
    <row r="18" spans="1:7" ht="19.5">
      <c r="A18" s="80" t="s">
        <v>46</v>
      </c>
      <c r="B18" s="81"/>
      <c r="C18" s="28">
        <v>6000</v>
      </c>
      <c r="D18" s="29"/>
      <c r="E18" s="30" t="s">
        <v>42</v>
      </c>
      <c r="F18" s="33"/>
      <c r="G18" s="34"/>
    </row>
    <row r="19" spans="1:7" ht="19.5">
      <c r="A19" s="80" t="s">
        <v>48</v>
      </c>
      <c r="B19" s="81"/>
      <c r="C19" s="28">
        <v>8500</v>
      </c>
      <c r="D19" s="29"/>
      <c r="E19" s="30" t="s">
        <v>42</v>
      </c>
      <c r="F19" s="33"/>
      <c r="G19" s="34"/>
    </row>
    <row r="20" spans="1:7" ht="19.5">
      <c r="A20" s="80" t="s">
        <v>47</v>
      </c>
      <c r="B20" s="81"/>
      <c r="C20" s="28"/>
      <c r="D20" s="29"/>
      <c r="E20" s="30" t="s">
        <v>42</v>
      </c>
      <c r="F20" s="33"/>
      <c r="G20" s="34"/>
    </row>
    <row r="21" spans="1:7" ht="19.5">
      <c r="A21" s="69" t="s">
        <v>50</v>
      </c>
      <c r="B21" s="70"/>
      <c r="C21" s="28"/>
      <c r="D21" s="29"/>
      <c r="E21" s="30"/>
      <c r="F21" s="33"/>
      <c r="G21" s="34"/>
    </row>
    <row r="22" spans="1:7" ht="19.5">
      <c r="A22" s="74" t="s">
        <v>51</v>
      </c>
      <c r="B22" s="75"/>
      <c r="C22" s="29"/>
      <c r="D22" s="29"/>
      <c r="E22" s="29"/>
      <c r="F22" s="35" t="e">
        <f>F13+#REF!</f>
        <v>#REF!</v>
      </c>
      <c r="G22" s="32"/>
    </row>
    <row r="23" spans="1:7" s="8" customFormat="1" ht="19.5">
      <c r="A23" s="76" t="s">
        <v>56</v>
      </c>
      <c r="B23" s="77"/>
      <c r="C23" s="43"/>
      <c r="D23" s="38" t="s">
        <v>57</v>
      </c>
      <c r="E23" s="44"/>
      <c r="F23" s="45"/>
      <c r="G23" s="38" t="s">
        <v>58</v>
      </c>
    </row>
    <row r="24" spans="1:7">
      <c r="A24" s="78" t="s">
        <v>30</v>
      </c>
      <c r="B24" s="79"/>
      <c r="C24" s="79"/>
      <c r="D24" s="79"/>
      <c r="E24" s="79"/>
      <c r="F24" s="79"/>
      <c r="G24" s="79"/>
    </row>
  </sheetData>
  <mergeCells count="21">
    <mergeCell ref="A1:G1"/>
    <mergeCell ref="A4:G4"/>
    <mergeCell ref="A5:B7"/>
    <mergeCell ref="C5:G6"/>
    <mergeCell ref="A23:B23"/>
    <mergeCell ref="A24:G24"/>
    <mergeCell ref="A14:B14"/>
    <mergeCell ref="A18:B18"/>
    <mergeCell ref="A20:B20"/>
    <mergeCell ref="A19:B19"/>
    <mergeCell ref="A15:B17"/>
    <mergeCell ref="A21:B21"/>
    <mergeCell ref="A2:G2"/>
    <mergeCell ref="A3:G3"/>
    <mergeCell ref="A22:B22"/>
    <mergeCell ref="A13:B13"/>
    <mergeCell ref="A8:B8"/>
    <mergeCell ref="A9:B9"/>
    <mergeCell ref="A10:B10"/>
    <mergeCell ref="A11:B11"/>
    <mergeCell ref="A12:B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2014-07-31T00:33:39Z</dcterms:modified>
</cp:coreProperties>
</file>